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500" activeTab="0"/>
  </bookViews>
  <sheets>
    <sheet name="Blad1" sheetId="1" r:id="rId1"/>
  </sheets>
  <definedNames/>
  <calcPr fullCalcOnLoad="1"/>
</workbook>
</file>

<file path=xl/sharedStrings.xml><?xml version="1.0" encoding="utf-8"?>
<sst xmlns="http://schemas.openxmlformats.org/spreadsheetml/2006/main" count="11058" uniqueCount="7096">
  <si>
    <t>pubmed-number</t>
  </si>
  <si>
    <t>RCTunb</t>
  </si>
  <si>
    <t>RCTbli</t>
  </si>
  <si>
    <t>notRCT</t>
  </si>
  <si>
    <t>case</t>
  </si>
  <si>
    <t>MAandSR</t>
  </si>
  <si>
    <t>SREV</t>
  </si>
  <si>
    <t>other rev</t>
  </si>
  <si>
    <t>prot-RTC</t>
  </si>
  <si>
    <t>prot-SR</t>
  </si>
  <si>
    <t>pr-SRchinauth</t>
  </si>
  <si>
    <t>basic</t>
  </si>
  <si>
    <t>many therapies</t>
  </si>
  <si>
    <t>(I+Q)*N</t>
  </si>
  <si>
    <t>survey</t>
  </si>
  <si>
    <t>rest</t>
  </si>
  <si>
    <t>hagio</t>
  </si>
  <si>
    <t>ch-kor</t>
  </si>
  <si>
    <t>ch-mainl</t>
  </si>
  <si>
    <t>date print</t>
  </si>
  <si>
    <t>Title journal</t>
  </si>
  <si>
    <t>protocol register</t>
  </si>
  <si>
    <t># auth prot SR</t>
  </si>
  <si>
    <t>mechanism</t>
  </si>
  <si>
    <t>electro</t>
  </si>
  <si>
    <t>authors</t>
  </si>
  <si>
    <t>authors, full name, family name last</t>
  </si>
  <si>
    <t>title</t>
  </si>
  <si>
    <t>full reference</t>
  </si>
  <si>
    <t>doi</t>
  </si>
  <si>
    <t xml:space="preserve"> </t>
  </si>
  <si>
    <t>samen</t>
  </si>
  <si>
    <t>PMID: 33588904; PMCID: PMC7885337.</t>
  </si>
  <si>
    <t>Trials.</t>
  </si>
  <si>
    <t xml:space="preserve">ChiCTR 1900024982 </t>
  </si>
  <si>
    <t>Wang Y, Shi GX, Tian ZX, Liu JH, Qi YS, Tu JF, Yang JW, Wang LQ, Liu CZ.</t>
  </si>
  <si>
    <t xml:space="preserve">Yu Wang, Guang-Xia Shi, Zhong-Xue Tian, Jun-Hong Liu, You-Sheng Qi, Jian-Feng Tu, Jing-Wen Yang, Li-Qiong Wang, Cun-Zhi Liu   </t>
  </si>
  <si>
    <t>Transcutaneous electrical acupoint stimulation for high-normal blood pressure: study protocol for a randomized controlled pilot trial.</t>
  </si>
  <si>
    <t xml:space="preserve">Trials. 2021 Feb 15;22(1):140. </t>
  </si>
  <si>
    <t xml:space="preserve">doi: 10.1186/s13063-021-05039-5. </t>
  </si>
  <si>
    <t>PMID: 33488759; PMCID: PMC7801060.</t>
  </si>
  <si>
    <t>Evid Based Complement Alternat Med.</t>
  </si>
  <si>
    <t>ChiCTR1800015209</t>
  </si>
  <si>
    <t>Zhao N, Zhang H, Liu T, Liu J, Xiang Y, Shu G, Li C, Xie J, Chen L.</t>
  </si>
  <si>
    <t xml:space="preserve">Ning Zhao, Hong Zhang, Tongyan Liu, Jiao Liu, Yun Xiang, Guojian Shu, Chunzhen Li, Jingwen Xie, Lidian Chen   </t>
  </si>
  <si>
    <t>Neuromodulatory Effect of Sensorimotor Network Functional Connectivity of Temporal Three-Needle Therapy for Ischemic Stroke Patients with Motor Dysfunction: Study Protocol for a Randomized, Patient-Assessor Blind, Controlled, Neuroimaging Trial.</t>
  </si>
  <si>
    <t xml:space="preserve">Evid Based Complement Alternat Med. 2021 Jan 4;2021:8820324. </t>
  </si>
  <si>
    <t xml:space="preserve">doi: 10.1155/2021/8820324. </t>
  </si>
  <si>
    <t>PMID: 33827649; PMCID: PMC8025543.</t>
  </si>
  <si>
    <t>ChiCTR2000030670</t>
  </si>
  <si>
    <t>Qi LY, Wang Y, Wang LQ, She YF, Shi GX, Li Y, Chi LL, Wu BQ, Tu JF, Lin Y, Yu FT, Yang JW, Liu CZ.</t>
  </si>
  <si>
    <t xml:space="preserve">Ling-Yu Qi, Yu Wang, Li-Qiong Wang, Yan-Fen She, Guang-Xia Shi, Ying Li, Li-Li Chi, Bang-Qi Wu, Jian-Feng Tu, Ying Lin, Fang-Ting Yu, Jing-Wen Yang, Cun-Zhi Liu   </t>
  </si>
  <si>
    <t>Acupuncture for the treatment of diarrheal-predominant irritable bowel syndrome: study protocol for a pilot randomized controlled trial.</t>
  </si>
  <si>
    <t xml:space="preserve">Trials. 2021 Apr 7;22(1):253. </t>
  </si>
  <si>
    <t xml:space="preserve">doi: 10.1186/s13063-021-05211-x. </t>
  </si>
  <si>
    <t>PMID: 33663090; PMCID: PMC7909231.</t>
  </si>
  <si>
    <t>Medicine (Baltimore).</t>
  </si>
  <si>
    <t>NCT04637607.</t>
  </si>
  <si>
    <t>Tsai YH, Wu SY, Hu WL, Lai YR, Tsao Y, Yen KT, Lin CH, Kuo CA.</t>
  </si>
  <si>
    <t xml:space="preserve">Yi-Hsun Tsai, Szu-Ying Wu, Wen-Long Hu, Yun-Ru Lai, Yu Tsao, Ke-Tien Yen, Cheng-Hsien Lin, Chun-En Aurea Kuo     </t>
  </si>
  <si>
    <t>Immediate effect of non-invasive auricular acupoint stimulation on the performance and meridian activities of archery athletes: A protocol for randomized controlled trial.</t>
  </si>
  <si>
    <t xml:space="preserve">Medicine (Baltimore). 2021 Feb 26;100(8):e24753. </t>
  </si>
  <si>
    <t xml:space="preserve">doi: 10.1097/MD.0000000000024753. </t>
  </si>
  <si>
    <t xml:space="preserve">PMID: 33302644. </t>
  </si>
  <si>
    <t>Ann Palliat Med.</t>
  </si>
  <si>
    <t>ChiCTR1900026272, AMCTR-IOR-19000275</t>
  </si>
  <si>
    <t>Hou WG, Pan HT, Wang RP, Feng CC, Pei LJ, Li J, Zhou J, Wang K.</t>
  </si>
  <si>
    <t xml:space="preserve">Wen-Guang Hou, Hao-Tian Pan, Rui-Ping Wang, Chen-Chen Feng, Li-Juan Pei, Jing Li, Jia Zhou, Ke Wang   </t>
  </si>
  <si>
    <t>'Fan-zhen Jie-ci' acupuncture therapy for treatment of discogenic sciatica: protocol for a single-blind, randomized controlled clinical trial.</t>
  </si>
  <si>
    <t xml:space="preserve">Ann Palliat Med. 2021 Jan;10(1):733-741. </t>
  </si>
  <si>
    <t xml:space="preserve">doi: 10.21037/apm-20-1418. Epub 2020 Dec 7. </t>
  </si>
  <si>
    <t xml:space="preserve">PMID: 33407773; PMCID: PMC7789521. </t>
  </si>
  <si>
    <t>ChiCTR1900027849</t>
  </si>
  <si>
    <t>Su KQ, Liu ST, Li JY, Li RQ, Feng HL, Xue Y, Feng XD.</t>
  </si>
  <si>
    <t xml:space="preserve">Kai-Qi Su, Su-Tong Liu, Jie-Ying Li, Rui-Qing Li, Hui-Li Feng, Yang Xue, Xiao-Dong Feng     </t>
  </si>
  <si>
    <t>Effects of different acupuncture treatment methods on post-stroke cognitive impairment: study  protocol for a multicenter randomized controlled trial.</t>
  </si>
  <si>
    <t xml:space="preserve">Trials. 2021 Jan 6;22(1):27. </t>
  </si>
  <si>
    <t xml:space="preserve">doi: 10.1186/s13063-020-04959-y. </t>
  </si>
  <si>
    <t>PMID: 33407788; PMCID: PMC7789474.</t>
  </si>
  <si>
    <t>ChiCTR1900027284</t>
  </si>
  <si>
    <t>Cheng S, Dong X, Lan L, He Z, Yu S, Yang Y, Zhang C, Chen M, Yang J, Chu H, Liu Y, Wang M, Huang Q, Zeng F.</t>
  </si>
  <si>
    <t>Shirui Cheng, Xiaohui Dong, Lei Lan, Zhaoxuan He, Siyi Yu, Yi Yang, Chuantao Zhang, Mei Chen, Jun Yang, Haoran Chu, Yalan Liu, Menglin Wang, Qingsong Huang, Fang Zeng</t>
  </si>
  <si>
    <t>Acupuncture for chronic persistent asthma based on the theory of Meridian-viscera Association: study protocol for a multi-center randomized controlled trial in China.</t>
  </si>
  <si>
    <t xml:space="preserve">Trials. 2021 Jan 6;22(1):17. </t>
  </si>
  <si>
    <t xml:space="preserve">doi: 10.1186/s13063-020-04844-8. </t>
  </si>
  <si>
    <t>PMID: 33413569; PMCID: PMC7792186.</t>
  </si>
  <si>
    <t>ChiCTR2000030576</t>
  </si>
  <si>
    <t>Lin Y, Wang X, Li XB, Wu BQ, Zhang ZH, Guo WH, Wu CC, Chen X, Chen ML, Dai Z, Chen FY, Zhu R, Liang CX, Tian YP, Yang G, Yan CQ, Lu J, Wang HY, Li JL, Tu JF, Li HW, Yang DD, Yu FT, Wang Y, Yang JW, Shi GX, Yan SY, Wang LQ, Liu CZ.</t>
  </si>
  <si>
    <t xml:space="preserve">Ying Lin, Xian Wang, Xue-Bin Li, Bang-Qi Wu, Zhao-Hui Zhang, Wei-Hua Guo, Cun-Cao Wu, Xin Chen, Ming-Long Chen, Zhong Dai, Fu-Yan Chen, Rui Zhu, Chu-Xi Liang, Yun-Peng Tian, Gang Yang, Chao-Qun Yan, Jing Lu, Hai-Ying Wang, Jin-Ling Li, Jian-Feng Tu, He-Wen Li, Dan-Dan Yang, Fang-Ting Yu, Yu Wang, Jing-Wen Yang, Guang-Xia Shi, Shi-Yan Yan, Li-Qiong Wang, Cun-Zhi Liu   </t>
  </si>
  <si>
    <t>Acupuncture for persistent atrial fibrillation after catheter ablation: study protocol for a pilot randomized controlled trial.</t>
  </si>
  <si>
    <t xml:space="preserve">Trials. 2021 Jan 7;22(1):35. </t>
  </si>
  <si>
    <t xml:space="preserve">doi: 10.1186/s13063-020-04967-y. </t>
  </si>
  <si>
    <t>PMID: 33413608; PMCID: PMC7789892.</t>
  </si>
  <si>
    <t>ChiCTR2000030680</t>
  </si>
  <si>
    <t>Yu FT, Ni GX, Cai GW, Wan WJ, Zhou XQ, Meng XL, Li JL, Tu JF, Wang LQ, Yang JW, Fu HY, Zhang XC, Li J, Wang YF, Zhang B, Zhang XH, Zhang HL, Shi GX, Liu CZ.</t>
  </si>
  <si>
    <t xml:space="preserve">Fang-Ting Yu, Guang-Xia Ni, Guo-Wei Cai, Wen-Jun Wan, Xiao-Qing Zhou, Xiu-Li Meng, Jin-Ling Li, Jian-Feng Tu, Li-Qiong Wang, Jing-Wen Yang, Hai-Yang Fu, Xin-Chang Zhang, Jing Li, Yan-Fu Wang, Beng Zhang, Xiao-Hui Zhang, Hao-Lin Zhang, Guang-Xia Shi, Cun-Zhi Liu       </t>
  </si>
  <si>
    <t>Efficacy of acupuncture for sciatica: study protocol for a randomized controlled pilot trial.</t>
  </si>
  <si>
    <t xml:space="preserve">Trials. 2021 Jan 7;22(1):34. </t>
  </si>
  <si>
    <t xml:space="preserve">doi: 10.1186/s13063-020-04961-4. </t>
  </si>
  <si>
    <t>PMID: 33414139; PMCID: PMC7797267.</t>
  </si>
  <si>
    <t>BMJ Open.</t>
  </si>
  <si>
    <t>NCT04299932</t>
  </si>
  <si>
    <t>Sun Y, Liu Y, Chen H, Yan Y, Liu Z.</t>
  </si>
  <si>
    <t xml:space="preserve">Yuanjie Sun, Yan Liu, Huan Chen, Yan Yan, Zhishun Liu   </t>
  </si>
  <si>
    <t>Electroacupuncture for stress-predominant mixed urinary incontinence: a protocol for a three-armed randomised controlled trial.</t>
  </si>
  <si>
    <t xml:space="preserve">BMJ Open. 2021 Jan 7;11(1):e038452. </t>
  </si>
  <si>
    <t xml:space="preserve">doi: 10.1136/bmjopen-2020-038452. </t>
  </si>
  <si>
    <t>PMID: 33436053; PMCID: PMC7805106.</t>
  </si>
  <si>
    <t>ChiCTR-IOR-17012174</t>
  </si>
  <si>
    <t>Xu M, Lin R, Luo J, Tang C, Wang S, Wong J, Wu M, Huang J, Shi P, Gao A, Bai Y, Xie Y, Luo J, Yang Y, Cui S.</t>
  </si>
  <si>
    <t xml:space="preserve">Mingzhu Xu, Run Lin, Jing Luo, Chunzhi Tang, Shuhui Wang, John Wong, Meng Wu, Jianting Huang, Peng Shi, Ang Gao, Yuqian Bai, Ying Xie, Jun Luo, Yunqiu Yang, Shaoyang Cui  </t>
  </si>
  <si>
    <t>Using brain functional magnetic resonance imaging to evaluate the effectiveness of acupuncture combined with mirror therapy on upper limb function in patients with cerebral ischemic stroke: a study protocol for a randomized, controlled trial.</t>
  </si>
  <si>
    <t>Trials. 2021 Jan 12;22(1):53.</t>
  </si>
  <si>
    <t xml:space="preserve">doi: 10.1186/s13063-020-04955-2. </t>
  </si>
  <si>
    <t>PMID: 33478562; PMCID: PMC7818916.</t>
  </si>
  <si>
    <t>ChiCTR2 000029983</t>
  </si>
  <si>
    <t>Li F, Lu H, Wang X, Zhang Q, Liu Q, Wang T.</t>
  </si>
  <si>
    <t xml:space="preserve">Fangyuan Li, Hua Lu, Xinxin Wang, Qi Zhang, Qianchen Liu, Tong Wang     </t>
  </si>
  <si>
    <t>Effectiveness of electroacupuncture for thin endometrium in infertile women: study protocol for a single-blind, randomized controlled trial.</t>
  </si>
  <si>
    <t xml:space="preserve">Trials. 2021 Jan 21;22(1):73. </t>
  </si>
  <si>
    <t xml:space="preserve">doi: 10.1186/s13063-021-05029-7. </t>
  </si>
  <si>
    <t>PMID: 33478571; PMCID: PMC7818748.</t>
  </si>
  <si>
    <t>ChiCTR1900026830</t>
  </si>
  <si>
    <t>Wang S, Zhao J, Zeng W, Du W, Zhong T, Gao H, Xiao Y, Yang C.</t>
  </si>
  <si>
    <t xml:space="preserve">Shanze Wang, Jiping Zhao, Weimei Zeng, Wanqing Du, Tenghui Zhong, Hui Gao, Yi Xiao, Chao Yang   </t>
  </si>
  <si>
    <t>Acupuncture for Hashimoto thyroiditis: study protocol for a randomized controlled trial.</t>
  </si>
  <si>
    <t xml:space="preserve">Trials. 2021 Jan 21;22(1):74. </t>
  </si>
  <si>
    <t xml:space="preserve">doi: 10.1186/s13063-021-05036-8. </t>
  </si>
  <si>
    <t>PMID: 33482878; PMCID: PMC7821521.</t>
  </si>
  <si>
    <t>ChiCTR1800015768</t>
  </si>
  <si>
    <t>Xu H, Wei X, Zhang R, Li L, Zhang Z, Jia R, Zhang X, Gao X, Dong X, Pan J.</t>
  </si>
  <si>
    <t xml:space="preserve">Huiqing Xu, Xu Wei, Ranxing Zhang, Ling Li, Zhijun Zhang, Ruo Jia, Xiaofei Zhang, Xiumei Gao, Xicheng Dong, Junjun Pan   </t>
  </si>
  <si>
    <t>The acupoint herbal plaster for the prevention and treatment of postoperative nausea and vomiting after PLIF with general anesthesia: study protocol for a multicenter randomized controlled trial.</t>
  </si>
  <si>
    <t xml:space="preserve">Trials. 2021 Jan 22;22(1):79. </t>
  </si>
  <si>
    <t xml:space="preserve">doi: 10.1186/s13063-021-05037-7. </t>
  </si>
  <si>
    <t>PMID: 33505495; PMCID: PMC7810526.</t>
  </si>
  <si>
    <t>ChiCTR2000034417</t>
  </si>
  <si>
    <t>Wang YN, Sun MS, Ni XX, Tian T, Liu L, Li X, Xu T, Zhou SY, Chen J, Liang FR, Liu JX, Zhao L.</t>
  </si>
  <si>
    <t xml:space="preserve">Ya-Nan Wang, Ming-Sheng Sun, Xi-Xiu Ni, Tian Tian, Lu Liu, Xiao Li, Tao Xu, Si-Yuan Zhou, Jiao Chen, Fan-Rong Liang, Ji-Xin Liu, Ling Zhao   </t>
  </si>
  <si>
    <t>Comparison of Effects and Brain-Gut Regulatory Mechanisms of Acupuncture and Flunarizine for Migraine: Study Protocol for a Randomized Controlled Trial. .</t>
  </si>
  <si>
    <t xml:space="preserve">Evid Based Complement Alternat Med. 2021 Jan 7;2021:5676718. </t>
  </si>
  <si>
    <t xml:space="preserve">doi: 10.1155/2021/5676718. </t>
  </si>
  <si>
    <t>PMID: 33545941; PMCID: PMC7837822.</t>
  </si>
  <si>
    <t>NCT04606680</t>
  </si>
  <si>
    <t>Wang LH, Lv SY, Liu YR, Chen X, Wang JJ, Huang W, Zhou ZY.</t>
  </si>
  <si>
    <t xml:space="preserve">Li-Hua Wang, Si-Ying Lv, Yi-Ran Liu, Xia Chen, Jia-Jie Wang, Wei Huang, Zhong-Yu Zhou   </t>
  </si>
  <si>
    <t>Comparative effectiveness of herb-partitioned moxibustion plus lifestyle modification treatment for patients with simple obesity: A study protocol for a randomized controlled trial.</t>
  </si>
  <si>
    <t xml:space="preserve">Medicine (Baltimore). 2021 Jan 22;100(3):e23758. </t>
  </si>
  <si>
    <t xml:space="preserve">doi: 10.1097/MD.0000000000023758. </t>
  </si>
  <si>
    <t>PMID: 33545945; PMCID: PMC7837947.</t>
  </si>
  <si>
    <t>ChiCTR2000039752</t>
  </si>
  <si>
    <t>Li D, Jiang Y, Ma X, Li Q, Chu X, Zhong W, Deng X, Yang X.</t>
  </si>
  <si>
    <t xml:space="preserve">Dongshuang Li, Yunlan Jiang, Xiaoqing Ma, Qing Li, Xin Chu, Wei Zhong, Xiaochun Deng, Xiaolian Yang   </t>
  </si>
  <si>
    <t>The effect of pestle acupuncture for patients with lactation insufficiency after cesarean section: Study protocol for a randomized controlled trial..</t>
  </si>
  <si>
    <t xml:space="preserve">Medicine (Baltimore). 2021 Jan 22;100(3):e23808. </t>
  </si>
  <si>
    <t xml:space="preserve">doi: 10.1097/MD.0000000000023808. </t>
  </si>
  <si>
    <t>PMID: 33545954; PMCID: PMC7837873.</t>
  </si>
  <si>
    <t>10.17605/OSF.IO/87VFB</t>
  </si>
  <si>
    <t>Wang S, Chen Z, Dai J, Yu F, Kang H.</t>
  </si>
  <si>
    <t xml:space="preserve">Siji Wang, Ziqi Chen, Jiaqiu Dai, Fenghui Yu, Houyong Kang </t>
  </si>
  <si>
    <t>Evaluation of the therapeutic effect of acoustic therapy combined with acupuncture on idiopathic tinnitus: A randomized controlled trial protocol.</t>
  </si>
  <si>
    <t xml:space="preserve">Medicine (Baltimore). 2021 Jan 22;100(3):e23883. </t>
  </si>
  <si>
    <t xml:space="preserve">doi: 10.1097/MD.0000000000023883. </t>
  </si>
  <si>
    <t>PMID: 33546748; PMCID: PMC7863497.</t>
  </si>
  <si>
    <t>KCT0004610</t>
  </si>
  <si>
    <t>Kim JH, Na CS, Park GC, Lee JS.</t>
  </si>
  <si>
    <t xml:space="preserve">Jae-Hong Kim, Chang-Su Na, Gwang-Cheon Park, Jeong-Soon Lee   </t>
  </si>
  <si>
    <t>Effects of different wavelengths of invasive laser acupuncture on chronic non-specific low back pain: a study protocol for a pilot randomized controlled trial.</t>
  </si>
  <si>
    <t xml:space="preserve">Trials. 2021 Feb 5;22(1):118. </t>
  </si>
  <si>
    <t xml:space="preserve">doi: 10.1186/s13063-021-05038-6. </t>
  </si>
  <si>
    <t>PMID: 33592838; PMCID: PMC7870227.</t>
  </si>
  <si>
    <t>NCT04046588</t>
  </si>
  <si>
    <t>Li X, Jiang Y, Hu H, Zhang Y, Lou J, He X, Sun J, Wu Y, Fang J, Shao X, Fang J.</t>
  </si>
  <si>
    <t xml:space="preserve">Xiaoyu Li, Yongliang Jiang, Hantong Hu, Yajun Zhang, Jiali Lou, Xiaofen He, Jing Sun, Yuanyuan Wu, Junfan Fang, Xiaomei Shao, Jianqiao Fang   </t>
  </si>
  <si>
    <t>The difference in heat transport characteristics of the heart and lung meridians: A comparative study of COPD patients and healthy subjects.</t>
  </si>
  <si>
    <t xml:space="preserve">Medicine (Baltimore). 2021 Feb 5;100(5):e23804. </t>
  </si>
  <si>
    <t xml:space="preserve">doi: 10.1097/MD.0000000000023804. </t>
  </si>
  <si>
    <t>PMID: 33592841; PMCID: PMC7870160.</t>
  </si>
  <si>
    <t>NCT04554446</t>
  </si>
  <si>
    <t>Han JH, Park BH, Park JH, Min TW, Lee HJ, Lee YJ, Lee SH, Park KS, Ha IH.</t>
  </si>
  <si>
    <t xml:space="preserve">Jeong-Hun Han, Byung-Hak Park, Jin-Hun Park, Tae-Woon Min, Hyun-Jun Lee, Yoon Jae Lee, Sook-Hyun Lee, Kyong Sun Park, In-Hyuk Ha   </t>
  </si>
  <si>
    <t>The Effectiveness and safety of T-MSAT on inpatients with acute low back pain caused by traffic accidents: A protocol for randomized controlled trial.</t>
  </si>
  <si>
    <t xml:space="preserve">Medicine (Baltimore). 2021 Feb 5;100(5):e23851. </t>
  </si>
  <si>
    <t xml:space="preserve">doi: 10.1097/MD.0000000000023851. </t>
  </si>
  <si>
    <t>PMID: 33607790; PMCID: PMC7899845.</t>
  </si>
  <si>
    <t>ChiCTR2000040942</t>
  </si>
  <si>
    <t>Liu MY, Sung L, Liao YS, Jiao YF, Sun CS, Peng XD.</t>
  </si>
  <si>
    <t xml:space="preserve">Meng-Yue Liu, Lai Sung, Yan-Sen Liao, Yi-Fei Jiao, Chang-Sheng Sun, Xiao-Dong Peng   </t>
  </si>
  <si>
    <t>The efficacy and safety of auricular acupuncture versus electroacupuncture in ameliorating chemotherapy-induced nausea and vomiting among patients receiving cisplatin-based regimens.</t>
  </si>
  <si>
    <t xml:space="preserve">Medicine (Baltimore). 2021 Feb 19;100(7):e24588. </t>
  </si>
  <si>
    <t xml:space="preserve">doi: 10.1097/MD.0000000000024588. </t>
  </si>
  <si>
    <t>PMID: 33628323; PMCID: PMC7895559.</t>
  </si>
  <si>
    <t>ChiCTR2000030879</t>
  </si>
  <si>
    <t>Li X, Gao Y, Zhang C, Zhang Q, Xin X, Tan Z, Zhang B, Fan R, Huang X, Xu M, Shu X, Yan H, Li C, Kong Q, Li S, Chang J.</t>
  </si>
  <si>
    <t xml:space="preserve">Xiaolin Li, Ying Gao, Chi Zhang, Qingsu Zhang, Xiyan Xin, Zhongjian Tan, Binlong Zhang, Ruiwen Fan, Xing Huang, Minjie Xu, Xin Shu, Heming Yan, Changming Li, Qiao Kong, Shuren Li, Jingling Chang   </t>
  </si>
  <si>
    <t>Evaluating the Long-Term Efficacy of Acupuncture Therapy for Subacute Poststroke Aphasia: Study Protocol for a Randomized, Blinded, Controlled, Multicentre Trial.</t>
  </si>
  <si>
    <t xml:space="preserve">Evid Based Complement Alternat Med. 2021 Feb 12;2021:8880590. </t>
  </si>
  <si>
    <t xml:space="preserve">doi: 10.1155/2021/8880590. </t>
  </si>
  <si>
    <t>PMID: 33632286; PMCID: PMC7905419.</t>
  </si>
  <si>
    <t>ChiCTR2100043210</t>
  </si>
  <si>
    <t>Fu Q, Xie H, Zhou L, Li X, Liu Y, Liu M, Wang C, Wang X, Wang Z, Tang J, Xiao H, Xiao Z, Zhou J, Feng C, Wang L, Ao Z, Chen X, Su C, Wu X, Zhao M, Hu S,Lin H, Huang J, Xu G, Zhang Q, Jiang L.</t>
  </si>
  <si>
    <t xml:space="preserve">Qinwei Fu, Hui Xie, Li Zhou, Xinrong Li, Yang Liu, Min Liu, Chaoyu Wang, Xiaocen Wang, Zhiqiao Wang, Jinfan Tang, Huan Xiao, Zhiyong Xiao, Jing Zhou, Chengzhi Feng, Li Wang, Zhimin Ao, Xi Chen, Chang Su, Xuanyu Wu, Maolan Zhao, Sihan Hu, Hanwen Lin, Jiali Huang, Guo Xu, Qinxiu Zhang, Luyun Jiang   </t>
  </si>
  <si>
    <t>Traditional Chinese medicine auricular point acupressure for the relief of pain, fatigue, and gastrointestinal adverse reactions after the injection of novel coronavirus-19 vaccines: a structured summary of a study protocol for a multicentre, three-arm, single-blind, prospective randomized controlled trial.</t>
  </si>
  <si>
    <t xml:space="preserve">Trials. 2021 Feb 25;22(1):162. </t>
  </si>
  <si>
    <t xml:space="preserve">doi:10.1186/s13063-021-05138-3. </t>
  </si>
  <si>
    <t>PMID: 33637134; PMCID: PMC7907791.</t>
  </si>
  <si>
    <t>NCT03755960</t>
  </si>
  <si>
    <t>Dietzel J, Hrder S, Habermann IV, Meyer-Hamme G, Hahn K, Ortiz M, Roll S, Linde K, Irnich D, Hammes M, Ngel R, Wullinger M, Wortman V, Hummelsberger J, Willich SN, Schrder S, Brinkhaus B.</t>
  </si>
  <si>
    <t xml:space="preserve">J Dietzel, S Hörder, I V Habermann, G Meyer-Hamme, K Hahn, M Ortiz, S Roll, K Linde, D Irnich, M Hammes, R Nögel, M Wullinger, V Wortman, J Hummelsberger, S N Willich, S Schröder, B Brinkhaus   </t>
  </si>
  <si>
    <t>Acupuncture in diabetic peripheral neuropathy-protocol for the randomized, multicenter ACUDPN trial.</t>
  </si>
  <si>
    <t xml:space="preserve">Trials. 2021 Feb 26;22(1):164. </t>
  </si>
  <si>
    <t xml:space="preserve">doi: 10.1186/s13063-021-05110-1. </t>
  </si>
  <si>
    <t>PMID: 33655978; PMCID: PMC7939224.</t>
  </si>
  <si>
    <t>NCT04318821</t>
  </si>
  <si>
    <t>Shih CH, Hsieh TM, Wu BY, Liu CT.</t>
  </si>
  <si>
    <t xml:space="preserve">Chun-Han Shih, Ting-Min Hsieh, Bei-Yu Wu, Chun-Ting Liu     </t>
  </si>
  <si>
    <t>Effect of laser acupuncture on adhesive small bowel obstruction: A prospective double-blind randomized controlled trial.</t>
  </si>
  <si>
    <t xml:space="preserve">Medicine (Baltimore). 2021 Mar 5;100(9):e25035. </t>
  </si>
  <si>
    <t xml:space="preserve">doi: 10.1097/MD.0000000000025035. </t>
  </si>
  <si>
    <t>PMID: 33663059; PMCID: PMC7909152.</t>
  </si>
  <si>
    <t>10.17605/OSF.IO/67GKN</t>
  </si>
  <si>
    <t>Zhang Y, Bian L, Long H, Zhang W, Hu Y.</t>
  </si>
  <si>
    <t xml:space="preserve">Yulan Zhang, Lihong Bian, Huan Long, Weichen Zhang, Yuqiong Hu   </t>
  </si>
  <si>
    <t>Efficacy evaluation of acupuncture combined with Liujunzi Decoction in the treatment of functional dyspepsia: A protocol of randomized controlled trial.</t>
  </si>
  <si>
    <t xml:space="preserve">Medicine (Baltimore). 2021 Feb 26;100(8):e24528. </t>
  </si>
  <si>
    <t xml:space="preserve">doi: 10.1097/MD.0000000000024528. </t>
  </si>
  <si>
    <t>PMID: 33736678; PMCID: PMC7977321.</t>
  </si>
  <si>
    <t>ChiCTR1900021774</t>
  </si>
  <si>
    <t>Fang WH, Wang GL, Liu Q, Ding X, Wang ZY, Wang XW, Yang XW, Yang Y, Zhang DW, Wei Q, Zhang H.</t>
  </si>
  <si>
    <t xml:space="preserve">Wei-Hao Fang, Gui-Ling Wang, Qiang Liu, Xiao Ding, Zhen-Yao Wang, Xin-Wei Wang, Xiao-Wei Yang, Yang Yang, Da-Wei Zhang, Qing Wei, Hu Zhang   </t>
  </si>
  <si>
    <t>Effect of 'hand and foot acupuncture with twelve needles' on hemiplegia patients with 'qi deficiency and blood stasis' syndrome in the convalescent stage of Ischaemic stroke: study protocol for a randomised controlled trial.</t>
  </si>
  <si>
    <t xml:space="preserve">Trials. 2021 Mar 18;22(1):215. </t>
  </si>
  <si>
    <t xml:space="preserve">doi: 10.1186/s13063-021-05128-5. </t>
  </si>
  <si>
    <t>PMID: 33761651.</t>
  </si>
  <si>
    <t>10.17605/OSF.IO/MVEF7</t>
  </si>
  <si>
    <t>Ding X, Huang S, Tang Y, Lin J.</t>
  </si>
  <si>
    <t xml:space="preserve">Xiaojun Ding, Shufen Huang, Yajun Tang, Jia Lin   </t>
  </si>
  <si>
    <t>Effectiveness and safety of ear acupuncture for allergic rhinitis: A protocol of randomized controlled trial.</t>
  </si>
  <si>
    <t xml:space="preserve">Medicine (Baltimore). 2021 Mar 26;100(12):e24943. </t>
  </si>
  <si>
    <t xml:space="preserve">doi: 10.1097/MD.0000000000024943. </t>
  </si>
  <si>
    <t>PMID: 33832167; PMCID: PMC8036113.</t>
  </si>
  <si>
    <t>ChiCTR1900023169</t>
  </si>
  <si>
    <t>Zhou Y, Shi J, Zhang Y, Zhang X, Dai A, Feng S, Luo C, Huang Z, Huang G.</t>
  </si>
  <si>
    <t xml:space="preserve">Yihao Zhou, Jing Shi, Yi Zhang, Xuelian Zhang, Anhong Dai, Sifeng Feng, Chunhong Luo, Zhilin Huang, Gan Huang   </t>
  </si>
  <si>
    <t>Study for cerebral central network mechanism of acupuncture stimulation quantity based on changes of cerebral functional connection of fMRI.</t>
  </si>
  <si>
    <t xml:space="preserve">Medicine (Baltimore). 2021 Apr 9;100(14):e25480. </t>
  </si>
  <si>
    <t xml:space="preserve">doi: 10.1097/MD.0000000000025480. </t>
  </si>
  <si>
    <t>PMID: 33836807; PMCID: PMC8034135.</t>
  </si>
  <si>
    <t>ChiCTR1900026532</t>
  </si>
  <si>
    <t>Xue X, Jin XM, Luo KL, Liu XH, Zhang L, Hu J.</t>
  </si>
  <si>
    <t xml:space="preserve">Xin Xue, Xue-Ming Jin, Kai-Liang Luo, Xin-Hao Liu, Li Zhang, Jun Hu     </t>
  </si>
  <si>
    <t>Effectiveness of Yijinjing on cognitive functions in post-stroke patients with mild cognitive impairment: study protocol for a randomized controlled trial.</t>
  </si>
  <si>
    <t xml:space="preserve">Trials. 2021 Apr 9;22(1):265. </t>
  </si>
  <si>
    <t xml:space="preserve">doi: 10.1186/s13063-021-05220-w. </t>
  </si>
  <si>
    <t>PMID: 33847614; PMCID: PMC8052020.</t>
  </si>
  <si>
    <t>Medicine (Baltimore)</t>
  </si>
  <si>
    <t>ChiCTR2000034313</t>
  </si>
  <si>
    <t>Wang R, Shi Y, Xie X, Ge Q, Xu J, Sun Q, Xu X.</t>
  </si>
  <si>
    <t xml:space="preserve">Rongyun Wang, Yanan Shi, Xiaohong Xie, Qinling Ge, Jingming Xu, Qiuhua Sun, Xiaohong Xu   </t>
  </si>
  <si>
    <t>Use of Shenhuang paste on Shenque point improves chemotherapy induced gastrointestinal toxicity in breast cancer: A protocol for randomized controlled trial.</t>
  </si>
  <si>
    <t xml:space="preserve">Medicine (Baltimore). 2021 Apr 16;100(15):e25097. </t>
  </si>
  <si>
    <t xml:space="preserve">doi: 10.1097/MD.0000000000025097. </t>
  </si>
  <si>
    <t>PMID: 33907133; PMCID: PMC8084090.</t>
  </si>
  <si>
    <t>ChiCTR2000037444</t>
  </si>
  <si>
    <t>Wu J, Zhang X, Zhao J, Xue Y, Yu P, Wu X, Liu Q.</t>
  </si>
  <si>
    <t xml:space="preserve">Jiaojuan Wu, Xudong Zhang, Jiping Zhao, Yanjun Xue, Pengcheng Yu, Xiaoli Wu, Qingguo Liu   </t>
  </si>
  <si>
    <t>Clinical study on acupuncture treatment of hypertension with hyperactivity of liver yang.</t>
  </si>
  <si>
    <t xml:space="preserve">Medicine (Baltimore). 2021 Apr 30;100(17):e25668. </t>
  </si>
  <si>
    <t xml:space="preserve">doi: 10.1097/MD.0000000000025668. </t>
  </si>
  <si>
    <t>PMID: 33926511; PMCID: PMC8082965.</t>
  </si>
  <si>
    <t>ChiCTR1800014754</t>
  </si>
  <si>
    <t>Li S, Liu J, Huang J, Luo D, Wu Q, Ning B, Chen L, Liu J, Fu WB.</t>
  </si>
  <si>
    <t xml:space="preserve">Sheng Li, Jing Liu, Jianpeng Huang, Ding Luo, Qian Wu, Baile Ning, Ling Chen, Jianhua Liu, Wen-Bin Fu   </t>
  </si>
  <si>
    <t>Acupuncture for comorbid mild-moderate depression and chronic musculoskeletal pain: study protocol for a randomized controlled trial.</t>
  </si>
  <si>
    <t xml:space="preserve">Trials. 2021 Apr 29;22(1):315. </t>
  </si>
  <si>
    <t xml:space="preserve">doi: 10.1186/s13063-021-05260-2. </t>
  </si>
  <si>
    <t>PMID: 33950924.</t>
  </si>
  <si>
    <t>ChiCTR1800019463</t>
  </si>
  <si>
    <t>Si-Yi H, Ling W, Hai-Bo Y, Yan-Hua G, Wei-Zheng Z, Xing-Xian H, Shao-Yun Z, Yong-Feng L, Yi-Rong C.</t>
  </si>
  <si>
    <t xml:space="preserve">Si-Yi Han, Ling Wang , Hai-Bo Yu, Yan-Hua Gou , Wei-Zheng Zhong, Xing-Xian Huang, Shao-Yun Zhang, Yong-Feng Liu, Yi-Rong Chen </t>
  </si>
  <si>
    <t>The research for the function evaluation of facial nerve and the mechanisms of rehabilitation training.</t>
  </si>
  <si>
    <t xml:space="preserve">Medicine (Baltimore). 2021 May 7;100(18):e25430. </t>
  </si>
  <si>
    <t xml:space="preserve">doi: 10.1097/MD.0000000000025430. </t>
  </si>
  <si>
    <t>PMID: 33950929; PMCID: PMC8104230.</t>
  </si>
  <si>
    <t>10.17605/OSF.IO/4X5QB</t>
  </si>
  <si>
    <t>Yu J, Wang P, Nie C, Zheng B.</t>
  </si>
  <si>
    <t xml:space="preserve">Jinling Yu, Pingsheng Wang, Cui Nie, Bo Zheng </t>
  </si>
  <si>
    <t>The efficacy and safety of silver needle in the treatment of rheumatoid arthritis: A protocol of randomized controlled trial.</t>
  </si>
  <si>
    <t xml:space="preserve">Medicine (Baltimore). 2021 May 7;100(18):e25556. </t>
  </si>
  <si>
    <t xml:space="preserve">doi: 10.1097/MD.0000000000025556. </t>
  </si>
  <si>
    <t>PMID: 33950931.</t>
  </si>
  <si>
    <t>10.17605/OSF.IO/9MKPN</t>
  </si>
  <si>
    <t>Zhou Y, Wang W, Tian K, Huang H, Jia M.</t>
  </si>
  <si>
    <t xml:space="preserve">YaZhou Zhou, WenGang Wang, Ke Tian, Hui Huang, Mengrui Jia   </t>
  </si>
  <si>
    <t>Efficacy and safety of electroacupuncture in treatment of cervical spondylosis: A protocol of randomized controlled trial.</t>
  </si>
  <si>
    <t xml:space="preserve">Medicine (Baltimore). 2021 May 7;100(18):e25570. </t>
  </si>
  <si>
    <t xml:space="preserve">doi: 10.1097/MD.0000000000025570. </t>
  </si>
  <si>
    <t>PMID: 33950945.</t>
  </si>
  <si>
    <t>NCT04318496</t>
  </si>
  <si>
    <t>Kao PY, Ben-Arie E, Lu TY, Ho WC, Lee YC, Lin YS, Chen CK, Chen JX, Huang TM, Chen FP.</t>
  </si>
  <si>
    <t xml:space="preserve">Pei-Yu Kao, Eyal Ben-Arie, Ting-Yu Lu, Wen-Chao Ho, Yu-Chen Lee, Yu-Sen Lin, Chien-Kuang Chen, Jian-Xun Chen, Tzu-Min Huang, Fang-Pey Chen     </t>
  </si>
  <si>
    <t>Acupuncture for blunt chest trauma: A protocol for a double-blind randomized control trial.</t>
  </si>
  <si>
    <t xml:space="preserve">Medicine (Baltimore). 2021 May 7;100(18):e25667. </t>
  </si>
  <si>
    <t xml:space="preserve">doi: 10.1097/MD.0000000000025667. </t>
  </si>
  <si>
    <t>PMID: 33957783.</t>
  </si>
  <si>
    <t>Integr Cancer Ther.</t>
  </si>
  <si>
    <t>NCT04398875</t>
  </si>
  <si>
    <t>Chen H, So TH, Cho WC, Qin Z, Ma CH, Li SG, Yang Z, Jiang F, Wu J, Zhang ZJ, Kong FM, Lao L.</t>
  </si>
  <si>
    <t xml:space="preserve">Haiyong Chen, Tsz Him So, William Chi-Shing Cho, Zongshi Qin, Chun Ho Ma, Shi Guang Li, Zhenjiang Yang, Fei Jiang, Junmei Wu, Zhang Jin Zhang, Feng Ming Kong, Lixing Lao     </t>
  </si>
  <si>
    <t>The Adjunctive Effect of Acupuncture for Advanced Cancer Patients in a Collaborative Model of Palliative Care: Study Protocol for a 3-Arm Randomized Trial.</t>
  </si>
  <si>
    <t xml:space="preserve">Integr Cancer Ther. 2021 Jan-Dec;20:15347354211012749. </t>
  </si>
  <si>
    <t xml:space="preserve">doi: 10.1177/15347354211012749. </t>
  </si>
  <si>
    <t>PMID: 34012473; PMCID: PMC8105099.</t>
  </si>
  <si>
    <t>ChiCTR1900024937</t>
  </si>
  <si>
    <t>Zhao L, Song Q, Wu H, Wang Y, Wu J, Fang J, Li Z.</t>
  </si>
  <si>
    <t xml:space="preserve">Long Zhao, Qingqiao Song, Huaqin Wu, Yanli Wang, Jiani Wu, Jiliang Fang, Zhigang Li   </t>
  </si>
  <si>
    <t>Acupuncture as Adjuvant Therapy for Treating Stable Angina Pectoris with Moderate Coronary Artery Lesions and the Mechanism of Heart-Brain Interactions: A Randomized Controlled Trial Protocol.</t>
  </si>
  <si>
    <t xml:space="preserve">Evid Based Complement Alternat Med. 2021 Apr 28;2021:6634404.  </t>
  </si>
  <si>
    <t xml:space="preserve">doi: 10.1155/2021/6634404. </t>
  </si>
  <si>
    <t>PMID: 34032729; PMCID: PMC8154484.</t>
  </si>
  <si>
    <t>ChiCTR2100045481</t>
  </si>
  <si>
    <t>Du J, Tao J, Xu M, Wang R, Lin L, Huang X, Li Q, Lu X.</t>
  </si>
  <si>
    <t xml:space="preserve">Juan Du, Jiming Tao, Ming Xu, Runnan Wang, Lanmei Lin, Xinyun Huang, Qunyi Li, Xiaonian Lu   </t>
  </si>
  <si>
    <t>The effects of acupuncture for patients with psoriasis: Study protocol for a randomized controlled trial.</t>
  </si>
  <si>
    <t xml:space="preserve">Medicine (Baltimore). 2021 May 28;100(21):e26042. </t>
  </si>
  <si>
    <t xml:space="preserve">doi: 10.1097/MD.0000000000026042. </t>
  </si>
  <si>
    <t>PMID: 34095161; PMCID: PMC8175774.</t>
  </si>
  <si>
    <t>Front Med (Lausanne).</t>
  </si>
  <si>
    <t>NCT04594226</t>
  </si>
  <si>
    <t>Hu H, Shen Y, Li X, Tian H, Li X, Li Y, Cheng Y, Wu L, Han D.</t>
  </si>
  <si>
    <t xml:space="preserve">Hantong Hu, Yejing Shen, Xinwei Li, Hongfang Tian, XingLing Li, Yang Li, Yingying Cheng, Lei Wu, Dexiong Han   </t>
  </si>
  <si>
    <t>Efficacy of Electroacupuncture Therapy in Patients With Postherpetic Neuralgia: Study Protocol for a Multicentre, Randomized, Controlled, Assessor-Blinded Trial.</t>
  </si>
  <si>
    <t xml:space="preserve">Front Med (Lausanne). 2021 May 21;8:624797. </t>
  </si>
  <si>
    <t xml:space="preserve">doi: 10.3389/fmed.2021.624797. </t>
  </si>
  <si>
    <t>PMID: 34098994; PMCID: PMC8186179.</t>
  </si>
  <si>
    <t>ChiCTR1800017092</t>
  </si>
  <si>
    <t>Peng W, Hong X, Huangfu Y, Sun Z, Shen W, Feng F, Gong L, Shen Z, Guo B, Zhang L, Wang Y, Zhao Y, Zhu T, Hu Y, Yu S.</t>
  </si>
  <si>
    <t xml:space="preserve">Wei Peng, Xiaojuan Hong, Yaru Huangfu, Zhao Sun, Wei Shen, Fen Feng, Liang Gong, Zhifu Shen, Baojun Guo, Leixiao Zhang, Yanan Wang, Ying Zhao, Tianmin Zhu, Youping Hu, Siyi Yu   </t>
  </si>
  <si>
    <t>The cerebral mechanism of acupuncture for chronic insomnia with gastrointestinal disorder: protocol for a randomized controlled trial.</t>
  </si>
  <si>
    <t xml:space="preserve">Trials. 2021 Jun 7;22(1):386. </t>
  </si>
  <si>
    <t xml:space="preserve">doi: 10.1186/s13063-021-05332-3. </t>
  </si>
  <si>
    <t>PMID: 34099018; PMCID: PMC8186104.</t>
  </si>
  <si>
    <t>ChiCTR2000038456</t>
  </si>
  <si>
    <t>Han R, Kong XH, Zhao F, Yang YT, Dong XQ, Zeng L, Chen Z, Zhao Y, Yang G, Hong J, Zhou XT, Ma XP.</t>
  </si>
  <si>
    <t xml:space="preserve">Rong Han, Xie-He Kong, Feng Zhao, Yan-Ting Yang, Xiao-Qing Dong, Li Zeng, Zhi Chen, Yue Zhao, Guang Yang, Jue Hong, Xing-Tao Zhou, Xiao-Peng Ma     </t>
  </si>
  <si>
    <t>Auricular acupressure for myopia prevention and control in children and its effect on choroid and retina: a randomized controlled trial protocol.</t>
  </si>
  <si>
    <t xml:space="preserve">Trials. 2021 Jun 7;22(1):387. </t>
  </si>
  <si>
    <t xml:space="preserve">doi: 10.1186/s13063-021-05334-1. </t>
  </si>
  <si>
    <t>PMID: 34099023; PMCID: PMC8182945.</t>
  </si>
  <si>
    <t>ChiCTR2000031476</t>
  </si>
  <si>
    <t>Wang M, Fu W, Meng L, Liu J, Wu L, Peng Y, Li Z.</t>
  </si>
  <si>
    <t xml:space="preserve">Mengyu Wang, Wen Fu, Lingcui Meng, Jia Liu, Lihua Wu, Yingjun Peng, Ziping Li   </t>
  </si>
  <si>
    <t>SWE and SMI ultrasound techniques for monitoring needling treatment of ankylosing spondylitis: study protocol for a single-blinded randomized controlled trial.</t>
  </si>
  <si>
    <t xml:space="preserve">Trials. 2021 Jun 7;22(1):385. </t>
  </si>
  <si>
    <t xml:space="preserve">doi: 10.1186/s13063-021-05344-z. </t>
  </si>
  <si>
    <t>PMID: 34106599; PMCID: PMC8133205.</t>
  </si>
  <si>
    <t>ChiCTR2000030994</t>
  </si>
  <si>
    <t>Tang Q, Liang B, Liang R, Zhang S, Zhu L.</t>
  </si>
  <si>
    <t xml:space="preserve">Qiang Tang, Biying Liang, Runyu Liang, Shiqiang Zhang, Luwen Zhu     </t>
  </si>
  <si>
    <t>Study on optimization and evaluation system of traditional Chinese medicine rehabilitation program for swallowing disorder after stroke.</t>
  </si>
  <si>
    <t xml:space="preserve">Medicine (Baltimore). 2021 May 14;100(19):e25731. </t>
  </si>
  <si>
    <t xml:space="preserve">doi: 10.1097/MD.0000000000025731. </t>
  </si>
  <si>
    <t>PMID: 34106628; PMCID: PMC8133127.</t>
  </si>
  <si>
    <t>ChiCTR2100044788</t>
  </si>
  <si>
    <t>Zheng Q, Wang R, Shi Y, Sun Q.</t>
  </si>
  <si>
    <t xml:space="preserve">Qiuhui Zheng, Rongyun Wang, Yanan Shi, Qiuhua Sun   </t>
  </si>
  <si>
    <t>Effects of acupoint massage combined with relaxation therapy on patients with postoperative fatigue syndrome after lumbar surgery.</t>
  </si>
  <si>
    <t xml:space="preserve">Medicine (Baltimore). 2021 May 14;100(19):e25849. </t>
  </si>
  <si>
    <t xml:space="preserve">doi: 10.1097/MD.0000000000025849. </t>
  </si>
  <si>
    <t>PMID: 34106667; PMCID: PMC8133192.</t>
  </si>
  <si>
    <t>10.17605/OSF.IO/T2ZGY</t>
  </si>
  <si>
    <t>Pei X, Song S, Li H, Lu D.</t>
  </si>
  <si>
    <t xml:space="preserve">Xiaorui Pei, Shijun Song, Haotian Li, Debao Lu   </t>
  </si>
  <si>
    <t>Efficacy and safety of acupoint catgut embedding in treating postoperative pain of mixed hemorrhoids: A randomized controlled trial protocol.</t>
  </si>
  <si>
    <t xml:space="preserve">Medicine (Baltimore). 2021 May 14;100(19):e25948. </t>
  </si>
  <si>
    <t xml:space="preserve">doi: 10.1097/MD.0000000000025948. </t>
  </si>
  <si>
    <t>PMID: 34114980.</t>
  </si>
  <si>
    <t>10.17605/OSF.IO/VC65Z</t>
  </si>
  <si>
    <t>Zheng Y, Yang H, Yin X, Ma X, Guo L.</t>
  </si>
  <si>
    <t xml:space="preserve">Ying Zheng, Hongying Yang, Xunfu Yin, Xiujuan Ma, Llihua Guo   </t>
  </si>
  <si>
    <t>Acupoint injection combined with pelvic floor rehabilitation in the treatment of postpartum pelvic floor disorders: A protocol of randomized controlled trial.</t>
  </si>
  <si>
    <t xml:space="preserve">Medicine (Baltimore). 2021 Jun 11;100(23):e25511. </t>
  </si>
  <si>
    <t xml:space="preserve">doi: 10.1097/MD.0000000000025511. </t>
  </si>
  <si>
    <t xml:space="preserve">PMID: 34122592; PMCID: PMC8166481.  </t>
  </si>
  <si>
    <t>ChiCTR1900027969</t>
  </si>
  <si>
    <t>Li J, Su K, Mei J, Wang Y, Yin S, Hu Y, Hao W, Feng X, Li R.</t>
  </si>
  <si>
    <t xml:space="preserve">Jingwen Li, Kaiqi Su, Jinjin Mei, Yiying Wang, Shuai Yin, Yanchao Hu, Wenxue Hao, Xiaodong Feng, Ruiqing Li     </t>
  </si>
  <si>
    <t>Using Surface Electromyography to Evaluate the Efficacy of Governor Vessel Electroacupuncture in Poststroke Lower Limb Spasticity: Study Protocol for a Randomized Controlled Parallel Trial.</t>
  </si>
  <si>
    <t xml:space="preserve">Evid Based Complement Alternat Med. 2021 May 24;2021:5511031.  </t>
  </si>
  <si>
    <t xml:space="preserve">doi: 10.1155/2021/5511031. </t>
  </si>
  <si>
    <t>PMID: 34160401</t>
  </si>
  <si>
    <t>ChiCTR2000038594</t>
  </si>
  <si>
    <t>Hu W, Ying X, Sun J, Fan B, Guo R.</t>
  </si>
  <si>
    <t xml:space="preserve">Weifeng Hu, Xiaoming Ying, Jialei Sun, Binghua Fan, Rubao Guo   </t>
  </si>
  <si>
    <t>Self-administered acupressure for chronic severe functional constipation: A study protocol for a randomized controlled trial.</t>
  </si>
  <si>
    <t xml:space="preserve">Medicine (Baltimore). 2021 Jun 25;100(25):e26349. </t>
  </si>
  <si>
    <t xml:space="preserve">doi: 10.1097/MD.0000000000026349. </t>
  </si>
  <si>
    <t>PMID: 33530247; PMCID: PMC7850650.</t>
  </si>
  <si>
    <t>10.17605/OSF.IO/29QV7</t>
  </si>
  <si>
    <t>Yue P, Zhong J, Huang J, Lan Z, Zhong S.</t>
  </si>
  <si>
    <t xml:space="preserve">Pan Yue, Juan Zhong, Jiajun Huang, Zhaoxi Lan, Sen Zhong    </t>
  </si>
  <si>
    <t>The effectiveness of acupuncture at Yaotongdian (EX-UE 7) for acute lumbar sprain: A protocol for a systematic review and meta-analysis..</t>
  </si>
  <si>
    <t xml:space="preserve">Medicine (Baltimore). 2021 Jan 29;100(4):e24440. </t>
  </si>
  <si>
    <t xml:space="preserve">doi: 10.1097/MD.0000000000024440. </t>
  </si>
  <si>
    <t>PMID: 33725862; PMCID: PMC7969276.</t>
  </si>
  <si>
    <t>10.17605/OSF.IO/36ZQH</t>
  </si>
  <si>
    <t>Jiang HL, Zhang Q, Du YZ, Meng XG, Ban HP, Lu YT.</t>
  </si>
  <si>
    <t xml:space="preserve">Hai Lun Jiang, Qiang Zhang, Yu Zheng Du, Xiang Gang Meng, Hai Peng Ban, Yang Tao Lu   </t>
  </si>
  <si>
    <t>Acupuncture methods for diabetic peripheral neuropathy: A protocol for a Bayesian network meta-analysis.</t>
  </si>
  <si>
    <t xml:space="preserve">Medicine (Baltimore). 2021 Mar 12;100(10):e24967. </t>
  </si>
  <si>
    <t xml:space="preserve">doi: 10.1097/MD.0000000000024967. </t>
  </si>
  <si>
    <t>PMID: 33725863; PMCID: PMC7969235.</t>
  </si>
  <si>
    <t>10.17605/OSF.IO/5J896</t>
  </si>
  <si>
    <t>Gong P, Ma X, Gao L, Bi J.</t>
  </si>
  <si>
    <t xml:space="preserve">Peng Gong, Xiujuan Ma, Lijing Gao, Jianhao Bi </t>
  </si>
  <si>
    <t>Simple acupuncture combined with fluoxetine in the treatment of poststroke depression: A protocol for systematic review and meta-analysis.</t>
  </si>
  <si>
    <t xml:space="preserve">Medicine (Baltimore). 2021 Mar 12;100(10):e24968. </t>
  </si>
  <si>
    <t xml:space="preserve">doi: 10.1097/MD.0000000000024968. </t>
  </si>
  <si>
    <t>PMID: 33530188; PMCID: PMC7850675.</t>
  </si>
  <si>
    <t>10.17605/OSF.IO/7GUF5</t>
  </si>
  <si>
    <t>Tang Y, Cao Z, Xia Y, Liu Y, Zhang W.</t>
  </si>
  <si>
    <t xml:space="preserve">Yani Tang, Zhiliang Cao, Yun Xia, Yinghan Liu, Wei Zhang </t>
  </si>
  <si>
    <t>Effectiveness and safety of pure acupuncture and moxibustion in the treatment of children with cerebral palsy: A protocol for systematic review and meta analysis..</t>
  </si>
  <si>
    <t xml:space="preserve">Medicine (Baltimore). 2021 Jan 29;100(4):e23907. </t>
  </si>
  <si>
    <t xml:space="preserve">doi: 10.1097/MD.0000000000023907. </t>
  </si>
  <si>
    <t>PMID: 33592847; PMCID: PMC7870242.</t>
  </si>
  <si>
    <t>10.17605/OSF.IO/7SHD9</t>
  </si>
  <si>
    <t>Zhang ML, Fu HJ, Tang Y, Luo ZG, Li JY, Li R.</t>
  </si>
  <si>
    <t xml:space="preserve">Mei-Lin Zhang, Hong-Juan Fu, Yong Tang, Zhen-Guo Luo, Jian-Yong Li, Rui Li   </t>
  </si>
  <si>
    <t>Effect of acupoint catgut embedding in chronic fatigue syndrome patients: A protocol for systematic review and meta-analysis.</t>
  </si>
  <si>
    <t xml:space="preserve">Medicine (Baltimore). 2021 Feb 5;100(5):e23946. </t>
  </si>
  <si>
    <t xml:space="preserve">doi: 10.1097/MD.0000000000023946. </t>
  </si>
  <si>
    <t>PMID: 33530184; PMCID: PMC7850758.</t>
  </si>
  <si>
    <t>10.17605/OSF.IO/AZYT9</t>
  </si>
  <si>
    <t>Ye Z, Ke M, Wang T, Guan Y, Ou L, Zheng L, Chen Z, Shen Z, Zheng L, Yuan C, Li W, Liu J, Li Y, Zhang S, Wu H, Liu W, Xu X.</t>
  </si>
  <si>
    <t xml:space="preserve">Zixuan Ye, Mingjing Ke, Tao Wang, Yingxin Guan, Liang Ou, Linbiao Zheng, Zehua Chen, Zhen Shen, Liuyi Zheng, Changfei Yuan, Wenyao Li, Jinqing Liu, Yuheng Li, Shaodan Zhang, Huai Wu, Wengang Liu, Xuemeng Xu     </t>
  </si>
  <si>
    <t>Effect of electroacupuncture on postoperative cognitive dysfunction for patients undergoing total knee arthroplasty: A protocol for systematic review and meta-analysis of randomized controlled trials..</t>
  </si>
  <si>
    <t xml:space="preserve">Medicine (Baltimore). 2021 Jan 29;100(4):e23891. </t>
  </si>
  <si>
    <t xml:space="preserve">doi: 10.1097/MD.0000000000023891. </t>
  </si>
  <si>
    <t>PMID: 34106640; PMCID: PMC8133180.</t>
  </si>
  <si>
    <t>10.17605/OSF.IO/F796E</t>
  </si>
  <si>
    <t>Guo S, Zhou KL, Dong S, Xue XN, Wei PD, Yang JY, Fu GB, Liu ZB, Cui X.</t>
  </si>
  <si>
    <t xml:space="preserve">Sheng Guo, Ke-Lin Zhou, Shuo Dong, Xiao-Na Xue, Pei-Dong Wei, Jing-Yi Yang, Guo-Bing Fu, Zhen-Bo Liu, Xia Cui   </t>
  </si>
  <si>
    <t xml:space="preserve"> Efficacy and safety of massage therapy for autism spectrum disorders: A protocol for systematic review and meta-analysis.</t>
  </si>
  <si>
    <t xml:space="preserve">Medicine (Baltimore). 2021 May 14;100(19):e25874. </t>
  </si>
  <si>
    <t xml:space="preserve">doi: 10.1097/MD.0000000000025874. </t>
  </si>
  <si>
    <t>PMID: 34011049; PMCID: PMC8137021.</t>
  </si>
  <si>
    <t>10.17605/OSF.IO/GWPX3</t>
  </si>
  <si>
    <t>Ding W, Chen S, Shi X, Zhao Y.</t>
  </si>
  <si>
    <t xml:space="preserve">Weizhong Ding, Shirong Chen, Xuexiang Shi, Yang Zhao </t>
  </si>
  <si>
    <t>Efficacy of warming needle moxibustion in the treatment of ankylosing spondylitis: A protocol of a randomized controlled trial.</t>
  </si>
  <si>
    <t xml:space="preserve">Medicine (Baltimore). 2021 May 21;100(20):e25850. </t>
  </si>
  <si>
    <t xml:space="preserve">doi: 10.1097/MD.0000000000025850. </t>
  </si>
  <si>
    <t>PMID: 33592880; PMCID: PMC7870265.</t>
  </si>
  <si>
    <t>10.17605/OSF.IO/J3AH9</t>
  </si>
  <si>
    <t>Guo Y, Kong X, Cao Q, Li Y, Zhang Y, Huang J, Li K, Guan Y.</t>
  </si>
  <si>
    <t xml:space="preserve">Yi Guo, Xianglu Kong, Qiuyu Cao, Yin Li, Yuzhuo Zhang, Jieming Huang, Kunyin Li, Yongge Guan   </t>
  </si>
  <si>
    <t>Efficacy and safety of acupuncture in postoperative ileus after gynecological surgery: A protocol for system review and meta-analysis of randomized controlled trials.</t>
  </si>
  <si>
    <t xml:space="preserve">Medicine (Baltimore). 2021 Feb 5;100(5):e24342. </t>
  </si>
  <si>
    <t xml:space="preserve">doi: 10.1097/MD.0000000000024342. </t>
  </si>
  <si>
    <t>PMID: 33725922; PMCID: PMC7982233.</t>
  </si>
  <si>
    <t>10.17605/OSF.IO/JZA4Y</t>
  </si>
  <si>
    <t>Zhang Y, Zeng J, Wu D, Li X, Chen Y, Dai S, Wang B, Qi Y, Lu J.</t>
  </si>
  <si>
    <t xml:space="preserve">Ying Zhang, Jianfei Zeng, Dan Wu, Xiujuan Li, Yangxia Chen, Shixia Dai, Bing Wang, Yu Qi, Jianping Lu   </t>
  </si>
  <si>
    <t>Effect and safety of acupuncture for autism spectrum disorders: A protocol for systematic review and meta-analysis.</t>
  </si>
  <si>
    <t xml:space="preserve">Medicine (Baltimore). 2021 Mar 19;100(11):e22269. </t>
  </si>
  <si>
    <t xml:space="preserve">doi: 10.1097/MD.0000000000022269. </t>
  </si>
  <si>
    <t xml:space="preserve">PMID: 33761655. </t>
  </si>
  <si>
    <t>10.17605/OSF.IO/M5FTK</t>
  </si>
  <si>
    <t>Wang H, Sun J, Yu X, He Y.</t>
  </si>
  <si>
    <t xml:space="preserve">Houyi Wang, Jinxu Sun, Xiuying Yu, Yong He </t>
  </si>
  <si>
    <t>Acupoint injection in improving pain and joint function of knee osteoarthritis patients: A protocol for systematic review and meta-analysis.</t>
  </si>
  <si>
    <t xml:space="preserve">Medicine (Baltimore). 2021 Mar 26;100(12):e24997. </t>
  </si>
  <si>
    <t xml:space="preserve">doi: 10.1097/MD.0000000000024997. </t>
  </si>
  <si>
    <t>PMID: 33607774; PMCID: PMC7899868.</t>
  </si>
  <si>
    <t>10.17605/OSF.IO/MXREN</t>
  </si>
  <si>
    <t>Kwon CY, Ko SJ, Lee B, Cha JM, Park JW.</t>
  </si>
  <si>
    <t xml:space="preserve">Chan-Young Kwon, Seok-Jae Ko, Boram Lee, Jae Myung Cha, Jae-Woo Park   </t>
  </si>
  <si>
    <t>Acupuncture as add-on treatment for functional dyspepsia: A protocol for systematic review.</t>
  </si>
  <si>
    <t xml:space="preserve">Medicine (Baltimore). 2021 Feb 19;100(7):e24403. </t>
  </si>
  <si>
    <t xml:space="preserve">doi: 10.1097/MD.0000000000024403. </t>
  </si>
  <si>
    <t>PMID: 33787646; PMCID: PMC8021314.</t>
  </si>
  <si>
    <t>10.17605/OSF.IO/Q492E</t>
  </si>
  <si>
    <t>Han Z, Li X, Liu Z, Bai M, Zhao Z, Wang J.</t>
  </si>
  <si>
    <t xml:space="preserve">Zhaoyi Han, Xiaowei Li, Zhi Liu, Morigen Bai, Zhihui Zhao, Junqing Wang   </t>
  </si>
  <si>
    <t>The study on the clinical effectiveness and safety of traditional Chinese medicine acupoint catgut embedding guided by musculoskeletal ultrasound in the treatment of nerve root sciatica: A protocol for systematic review and meta-analysis of randomized controlled trials.</t>
  </si>
  <si>
    <t xml:space="preserve">Medicine (Baltimore). 2021 Apr 2;100(13):e25387. </t>
  </si>
  <si>
    <t xml:space="preserve">doi: 10.1097/MD.0000000000025387. </t>
  </si>
  <si>
    <t>PMID: 33545928; PMCID: PMC7837930.</t>
  </si>
  <si>
    <t>10.17605/OSF.IO/Q5NYM</t>
  </si>
  <si>
    <t>Tao D, Xu J, Zou S, Tan Y, Ai S.</t>
  </si>
  <si>
    <t xml:space="preserve">Dan Tao, Jingyu Xu, Shuyuan Zou, Yanfu Tan, Shuangchun Ai   </t>
  </si>
  <si>
    <t>Effect of moxibustion on quality of life after chemotherapy in patients with the malignant tumor: A protocol for systematic review and meta analysis..</t>
  </si>
  <si>
    <t xml:space="preserve">Medicine (Baltimore). 2021 Jan 22;100(3):e23471. </t>
  </si>
  <si>
    <t xml:space="preserve">doi: 10.1097/MD.0000000000023471. </t>
  </si>
  <si>
    <t>PMID: 33787607; PMCID: PMC8021338.</t>
  </si>
  <si>
    <t>10.17605/OSF.IO/U7T6A</t>
  </si>
  <si>
    <t>Zhou S, Liu B, Guo J.</t>
  </si>
  <si>
    <t xml:space="preserve">Shiming Zhou, Biao Liu, Jinwei Guo </t>
  </si>
  <si>
    <t>Comparison of the efficacy and safety of acupuncture and acupotomy for patients with cervical spondylotic radiculopathy: A protocol for systematic review and meta-analysis.</t>
  </si>
  <si>
    <t xml:space="preserve">Medicine (Baltimore). 2021 Apr 2;100(13):e25239. </t>
  </si>
  <si>
    <t xml:space="preserve">doi: 10.1097/MD.0000000000025239. </t>
  </si>
  <si>
    <t>PMID: 33530217; PMCID: PMC7850654.</t>
  </si>
  <si>
    <t>10.17605/OSF.IO/XTKE2</t>
  </si>
  <si>
    <t>Wang F, Jin M, Hu Y, Chao Y, Cheng X, Gao Y.</t>
  </si>
  <si>
    <t xml:space="preserve">Fumin Wang, Man Jin, Yuanzhang Hu, Yuxuan Chao, Xiaoen Cheng, Yuan Gao   </t>
  </si>
  <si>
    <t>Acupoint catgut embedding  therapy for functional constipation: A protocol for systematic review and meta-analysis..</t>
  </si>
  <si>
    <t xml:space="preserve">Medicine (Baltimore). 2021 Jan 29;100(4):e24286. </t>
  </si>
  <si>
    <t xml:space="preserve">doi: 10.1097/MD.0000000000024286. </t>
  </si>
  <si>
    <t>PMID: 33592848; PMCID: PMC7870224.</t>
  </si>
  <si>
    <t>10.17605/OSF.IO/XVYP9</t>
  </si>
  <si>
    <t>Lin Y, Jin H, Huang B, Zhao N, Li Z, Mao J, Chen C, Xu J, Zhang J, Shuai B.</t>
  </si>
  <si>
    <t xml:space="preserve">Yong Lin, Hongjiao Jin, Bo Huang, Ning Zhao, Zhu Li, Jiao Mao, Changda Chen, Jie Xu, Jun Zhang, Biqin Shuai </t>
  </si>
  <si>
    <t>Efficacy and safety of acupuncture on childhood attention deficit hyperactivity disorder: A protocol for systematic review and meta-analysis.</t>
  </si>
  <si>
    <t xml:space="preserve">Medicine (Baltimore). 2021 Feb 5;100(5):e23953. </t>
  </si>
  <si>
    <t xml:space="preserve">doi: 10.1097/MD.0000000000023953. </t>
  </si>
  <si>
    <t>PMID: 33546040; PMCID: PMC7837907.</t>
  </si>
  <si>
    <t>10.17605/OSF.IO/Z3BPV</t>
  </si>
  <si>
    <t>Liao Z, Fan H, Fan H, Chen X.</t>
  </si>
  <si>
    <t xml:space="preserve">Zaibo Liao, Huaying Fan, Huayu Fan, Xiaohua Chen   </t>
  </si>
  <si>
    <t>Acupuncture for polycystic ovary syndrome: An overview of a protocol for systematic reviews and meta analyses.</t>
  </si>
  <si>
    <t xml:space="preserve">Medicine (Baltimore). 2021 Jan 22;100(3):e24218. </t>
  </si>
  <si>
    <t xml:space="preserve">doi: 10.1097/MD.0000000000024218. </t>
  </si>
  <si>
    <t>PMID: 33663131; PMCID: PMC7909177.</t>
  </si>
  <si>
    <t>10.17605/OSF.IO/ZY2W8</t>
  </si>
  <si>
    <t>Kim H, Chung WS.</t>
  </si>
  <si>
    <t xml:space="preserve">Hyungsuk Kim, Won-Seok Chung </t>
  </si>
  <si>
    <t>Acupuncture and herbal medicine for postoperative care following anterior cruciate ligament reconstruction: A protocol for systematic review and meta-analysis.</t>
  </si>
  <si>
    <t xml:space="preserve">Medicine (Baltimore). 2021 Feb 26;100(8):e24936. </t>
  </si>
  <si>
    <t xml:space="preserve">doi: 10.1097/MD.0000000000024936. </t>
  </si>
  <si>
    <t>PMID: 33559445.</t>
  </si>
  <si>
    <t>Zhongguo Zhen Jiu.</t>
  </si>
  <si>
    <t>2019JDZX044</t>
  </si>
  <si>
    <t>Xu JT, Wang  Y, Wang  L , Wang  G,  Li  TJ, Tu  YH , Zhang, Fang  YF.</t>
  </si>
  <si>
    <t xml:space="preserve">Jun-Tao Xu, Ying Wang, Li Wang, Gang Wang, Tian-Ju Li, Yuan-Hui Tu, Ya Zhang, Yu-Fu Fang   </t>
  </si>
  <si>
    <t>[Fire needling stripping after local anesthesia for verruca vulgaris: a multi-center randomized controlled trial].</t>
  </si>
  <si>
    <t>Zhongguo Zhen Jiu. 2021 Jan 12;41(1):67-70. Chinese.</t>
  </si>
  <si>
    <t xml:space="preserve">doi: 10.13703/j.0255-2930.20200806-k0002. </t>
  </si>
  <si>
    <t>PMID: 34011090; PMCID: PMC8136997.</t>
  </si>
  <si>
    <t>CDR42021235039</t>
  </si>
  <si>
    <t>Yao L, Li M, Cao J, Liu Y, Zheng H, Huang H, Wang H.</t>
  </si>
  <si>
    <t xml:space="preserve">Lin Yao, Mengyuan Li, Jiazhen Cao, Yanze Liu, Haizhu Zheng, Haipeng Huang, Hongfeng Wang </t>
  </si>
  <si>
    <t>Study on acupuncture improving insomnia comorbid with depression and anxiety based on rs-fMRI: A protocol for systematic review and meta-analysis.</t>
  </si>
  <si>
    <t xml:space="preserve">Medicine (Baltimore). 2021 May 21;100(20):e25988. </t>
  </si>
  <si>
    <t xml:space="preserve">doi: 10.1097/MD.0000000000025988. </t>
  </si>
  <si>
    <t>PMID: 33663057; PMCID: PMC7909139.</t>
  </si>
  <si>
    <t>CRD42018106575</t>
  </si>
  <si>
    <t>Shi X, Yu W, Wang D, Zhao Y, Deng X, Chen C, Shi S.</t>
  </si>
  <si>
    <t xml:space="preserve">Xiaowei Shi, Wenjing Yu, Dongfeng Wang, Ying Zhao, Xiaofeng Deng, Chen Chen, Shufeng Shi   </t>
  </si>
  <si>
    <t>A comparison of the effects of Chinese non-pharmaceutical therapies for pain control in knee osteoarthritis: A protocol for a systematic review and network meta-analysis.</t>
  </si>
  <si>
    <t xml:space="preserve">Medicine (Baltimore). 2021 Feb 26;100(8):e24501. </t>
  </si>
  <si>
    <t xml:space="preserve">doi: 10.1097/MD.0000000000024501. </t>
  </si>
  <si>
    <t>PMID: 33545923; PMCID: PMC7837981.</t>
  </si>
  <si>
    <t>CRD42019120956.</t>
  </si>
  <si>
    <t>Gai C, Qiang T, Zhang Y, Chai Y, Feng W, Sun H.</t>
  </si>
  <si>
    <t xml:space="preserve">Cong Gai, Tianyao Qiang, Yuxin Zhang, Yuan Chai, Wandi Feng, Hongmei Sun   </t>
  </si>
  <si>
    <t>Electroacupuncture in treatment of Parkinson disease: A protocol for meta-analysis and systematic review..</t>
  </si>
  <si>
    <t xml:space="preserve">Medicine (Baltimore). 2021 Jan 22;100(3):e23010. </t>
  </si>
  <si>
    <t xml:space="preserve">doi: 10.1097/MD.0000000000023010. </t>
  </si>
  <si>
    <t>PMID: 33592887; PMCID: PMC7870184.</t>
  </si>
  <si>
    <t>CRD42019137973</t>
  </si>
  <si>
    <t>Zhou Y, Chen C, Yang Y, Yu H, Yang Z.</t>
  </si>
  <si>
    <t xml:space="preserve">Yumei Zhou, Chen Chen, Yulin Yang, Haibo Yu, Zhuoxin Yang </t>
  </si>
  <si>
    <t>Acupuncture therapy for tennis elbow: A protocol for systematic review and meta-analysis.</t>
  </si>
  <si>
    <t xml:space="preserve">Medicine (Baltimore). 2021 Feb 5;100(5):e24402. </t>
  </si>
  <si>
    <t xml:space="preserve">doi: 10.1097/MD.0000000000024402. </t>
  </si>
  <si>
    <t>PMID: 33725843; PMCID: PMC7969303.</t>
  </si>
  <si>
    <t>CRD42019146715</t>
  </si>
  <si>
    <t>Li N, Wang R, Ai X, Guo X, Liu J, Wang D, Sun L, Zhang R.</t>
  </si>
  <si>
    <t xml:space="preserve">Na Li, Ruihui Wang, Xia Ai, Xinrong Guo, Juan Liu, Dong Wang, Lei Sun, Rongchao Zhang   </t>
  </si>
  <si>
    <t>Effect of electroacupuncture treatment on functional constipation in adults: A protocol for systematic review.</t>
  </si>
  <si>
    <t xml:space="preserve">Medicine (Baltimore). 2021 Mar 12;100(10):e24870. </t>
  </si>
  <si>
    <t xml:space="preserve">doi: 10.1097/MD.0000000000024870. </t>
  </si>
  <si>
    <t>PMID: 33663115; PMCID: PMC7909209.</t>
  </si>
  <si>
    <t>CRD42020114900</t>
  </si>
  <si>
    <t>Zhang Y, Jiang X, Wang Z, He M, Lv Z, Yuan Q, Qin W.</t>
  </si>
  <si>
    <t xml:space="preserve">Yu Zhang, Xudong Jiang, Zhijie Wang, Mingming He, Zimeng Lv, Qing Yuan, Weixun Qin   </t>
  </si>
  <si>
    <t>Efficacy of acupuncture for persistent and intractable hiccups: A protocol for systematic review and meta-analysis of randomized controlled trials.</t>
  </si>
  <si>
    <t xml:space="preserve">Medicine (Baltimore). 2021 Feb 26;100(8):e24879. </t>
  </si>
  <si>
    <t xml:space="preserve">doi: 10.1097/MD.0000000000024879. </t>
  </si>
  <si>
    <t>PMID: 33455934; PMCID: PMC7813305.</t>
  </si>
  <si>
    <t>CRD42020167510</t>
  </si>
  <si>
    <t>Sun N, Zuo W, Zhou Y, Cheng Y, Cheng S, Zhou J, Xu G, Huang L, Liang F, Sun R.</t>
  </si>
  <si>
    <t xml:space="preserve">Ning Sun, Wenwei Zuo, Yuanfang Zhou, Ying Cheng, Shirui Cheng, Jun Zhou, Guixing Xu, Liuyang Huang, Fanrong Liang, Ruirui Sun   </t>
  </si>
  <si>
    <t>Acupuncture for biliary colic: a systematic review protocol.</t>
  </si>
  <si>
    <t xml:space="preserve">BMJ Open. 2021 Jan 17;11(1):e041931. </t>
  </si>
  <si>
    <t xml:space="preserve">doi: 10.1136/bmjopen-2020-041931. </t>
  </si>
  <si>
    <t>PMID: 33725887; PMCID: PMC7969281.</t>
  </si>
  <si>
    <t>CRD42020168278</t>
  </si>
  <si>
    <t>Wang Q, Ma N, Wang P, Wang M, Shao Y, Zhao X.</t>
  </si>
  <si>
    <t xml:space="preserve">Qi Wang, Nanting Ma, Pengqin Wang, Mei Wang, Yan Shao, Xitong Zhao   </t>
  </si>
  <si>
    <t>Effects of eye-acupuncture combined with rehabilitation training for poststroke dyskinesia: A protocol for systematic review and meta-analysis.</t>
  </si>
  <si>
    <t xml:space="preserve">Medicine (Baltimore). 2021 Mar 12;100(10):e25036. </t>
  </si>
  <si>
    <t xml:space="preserve">doi: 10.1097/MD.0000000000025036. </t>
  </si>
  <si>
    <t>PMID: 33530274; PMCID: PMC7850765.</t>
  </si>
  <si>
    <t>CRD42020168411</t>
  </si>
  <si>
    <t>Kwon S, Jin C, Jeong A, Yang SB.</t>
  </si>
  <si>
    <t xml:space="preserve">Seungwon Kwon, Chul Jin, Aram Jeong, Seung-Bo Yang   </t>
  </si>
  <si>
    <t>Effects of acupuncture on postoperative recovery and extubation time: A protocol for systematic review and meta analysis.</t>
  </si>
  <si>
    <t xml:space="preserve">Medicine (Baltimore). 2021 Jan 29;100(4):e24502. </t>
  </si>
  <si>
    <t xml:space="preserve">doi: 10.1097/MD.0000000000024502. </t>
  </si>
  <si>
    <t>PMID: 34020972; PMCID: PMC8144037.</t>
  </si>
  <si>
    <t>BMJ Open</t>
  </si>
  <si>
    <t>CRD42020173341</t>
  </si>
  <si>
    <t>Zhao Y, Ling DY, Zhang J, Wu Q, Zhang ZW, Wang ZY.</t>
  </si>
  <si>
    <t xml:space="preserve">Yan Zhao, Di-Yang Ling, Juan Zhang, Qiong Wu, Zhen-Wu Zhang, Zhe-Yin Wang   </t>
  </si>
  <si>
    <t>Effectiveness of acupuncture therapy for postherpetic neuralgia: an umbrella review protocol.</t>
  </si>
  <si>
    <t xml:space="preserve">BMJ Open. 2021 May 21;11(5):e043064. </t>
  </si>
  <si>
    <t xml:space="preserve">doi: 10.1136/bmjopen-2020-043064. </t>
  </si>
  <si>
    <t>PMID: 33466147; PMCID: PMC7808546.</t>
  </si>
  <si>
    <t>CRD42020193489</t>
  </si>
  <si>
    <t>Yan B, Jiang H, Cao J, Liu Y, Liu X, Ha L, Li T, Wang F, Liu C.</t>
  </si>
  <si>
    <t xml:space="preserve">Bing Yan, Hailin Jiang, Jiazhen Cao, Yanze Liu, Xiaona Liu, Lijuan Ha, Tie Li, Fuchun Wang, Chengyu Liu   </t>
  </si>
  <si>
    <t>The effectiveness of acupoint herbal patching for functional constipation: Protocol for a meta-analysis and data mining.</t>
  </si>
  <si>
    <t xml:space="preserve">Medicine (Baltimore). 2021 Jan 15;100(2):e24029. </t>
  </si>
  <si>
    <t xml:space="preserve">doi: 10.1097/MD.0000000000024029. </t>
  </si>
  <si>
    <t>PMID: 33530191; PMCID: PMC7850753.</t>
  </si>
  <si>
    <t>CRD42020193826</t>
  </si>
  <si>
    <t>Peng T, Wu Y, Huang L, He B, Wei S.</t>
  </si>
  <si>
    <t xml:space="preserve">Tao Peng, Yang Wu, Li Huang, Bisong He, Shaobin Wei </t>
  </si>
  <si>
    <t>Acupuncture for chronic pelvic pain in patients with SPID: A protocol for systematic review and meta-analysis. .</t>
  </si>
  <si>
    <t xml:space="preserve">Medicine (Baltimore). 2021 Jan 29;100(4):e23916. </t>
  </si>
  <si>
    <t xml:space="preserve">doi: 10.1097/MD.0000000000023916. </t>
  </si>
  <si>
    <t>PMID: 33725916; PMCID: PMC7969230.</t>
  </si>
  <si>
    <t>CRD42020210994</t>
  </si>
  <si>
    <t>Gao N, Guo Y, Wang W.</t>
  </si>
  <si>
    <t xml:space="preserve">Ning Gao, Yufeng Guo, Weiming Wang </t>
  </si>
  <si>
    <t>Acupuncture for HIV-associated distal symmetric peripheral neuropathy: A protocol for systematic review and meta-analysis.</t>
  </si>
  <si>
    <t xml:space="preserve">Medicine (Baltimore). 2021 Mar 12;100(10):e25140. </t>
  </si>
  <si>
    <t xml:space="preserve">doi: 10.1097/MD.0000000000025140. </t>
  </si>
  <si>
    <t>PMID: 33578529; PMCID: PMC7886446.</t>
  </si>
  <si>
    <t>CRD42020211005, https://osf.io/hu5ac</t>
  </si>
  <si>
    <t>Kwon CY, Lee B.</t>
  </si>
  <si>
    <t xml:space="preserve">Chan-Young Kwon, Boram Lee   </t>
  </si>
  <si>
    <t>Acupuncture for behavioral and psychological symptoms of dementia: A protocol of systematic review.</t>
  </si>
  <si>
    <t xml:space="preserve">Medicine (Baltimore). 2021 Feb 12;100(6):e24341. </t>
  </si>
  <si>
    <t xml:space="preserve">doi: 10.1097/MD.0000000000024341. </t>
  </si>
  <si>
    <t>PMID: 33426711.</t>
  </si>
  <si>
    <t>J Adv Nurs.</t>
  </si>
  <si>
    <t>CRD42020212982</t>
  </si>
  <si>
    <t>Jiang Z, Wei Y, Cao L, Chen Q, Yang H, Lin Z, Jiang L, Mei Z, Liu Z, Chen Z.</t>
  </si>
  <si>
    <t xml:space="preserve">Zhi Jiang, Yueliao Wei, Lixing Cao, Qicheng Chen, Huimin Yang, Zhanhong Lin, Lixia Jiang, Zubing Mei, Zhongqiu Liu, Zhiqiang Chen   </t>
  </si>
  <si>
    <t>The use of acupuncture for advanced cancer care: Protocol for a systematic review and meta-analysis.</t>
  </si>
  <si>
    <t xml:space="preserve">J Adv Nurs. 2021 Apr;77(4):2085-2091. </t>
  </si>
  <si>
    <t xml:space="preserve">doi: 10.1111/jan.14748. Epub 2021 Jan 10. </t>
  </si>
  <si>
    <t>PMID: 33546019; PMCID: PMC7837922.</t>
  </si>
  <si>
    <t>CRD42020216720</t>
  </si>
  <si>
    <t>Sun J, Zuo Z, Song R, Bao X, Zhu M.</t>
  </si>
  <si>
    <t xml:space="preserve">Junjun Sun, Zheng Zuo, Ran Song, Xiongying Bao, Miansheng Zhu   </t>
  </si>
  <si>
    <t>Acupuncture combined with moxibustion for insomnia after stroke: A protocol for systematic review and meta analysis.</t>
  </si>
  <si>
    <t xml:space="preserve">Medicine (Baltimore). 2021 Jan 22;100(3):e24112. </t>
  </si>
  <si>
    <t xml:space="preserve">doi: 10.1097/MD.0000000000024112. </t>
  </si>
  <si>
    <t>PMID: 33592905; PMCID: PMC7870192.</t>
  </si>
  <si>
    <t>CRD42020225245</t>
  </si>
  <si>
    <t>Xia Q, Gao H, Xian J, Yan X, Zhou Y, Lu Y, Ma Y.</t>
  </si>
  <si>
    <t xml:space="preserve">Qingchang Xia, Huawei Gao, Jin Xian, Xiao Yan, Yue Zhou, Yunping Lu, Yuxia Ma </t>
  </si>
  <si>
    <t>Efficacy and safety of acupuncture for elderly patients with coronavirus disease 2019 (COVID-19): A protocol for systematic review and meta-analysis.</t>
  </si>
  <si>
    <t xml:space="preserve">Medicine (Baltimore). 2021 Feb 5;100(5):e24515. </t>
  </si>
  <si>
    <t xml:space="preserve">doi: 10.1097/MD.0000000000024515. </t>
  </si>
  <si>
    <t>PMID: 33607860; PMCID: PMC7899885.</t>
  </si>
  <si>
    <t>CRD42021220300</t>
  </si>
  <si>
    <t>Yang K, Zhang H, Hu G, Zhang Y, Lou H, Meng M, Wang Y, Cong D.</t>
  </si>
  <si>
    <t xml:space="preserve">Kang Yang, Hongshi Zhang, Guanyu Hu, Ye Zhang, Huijuan Lou, Meng Meng, Yufeng Wang, Deyu Cong   </t>
  </si>
  <si>
    <t>Electroacupuncture for patients with spasticity after stroke: A protocol for systematic review and meta-analysis.</t>
  </si>
  <si>
    <t xml:space="preserve">Medicine (Baltimore). 2021 Feb 19;100(7):e24859. </t>
  </si>
  <si>
    <t xml:space="preserve">doi: 10.1097/MD.0000000000024859. </t>
  </si>
  <si>
    <t>PMID: 33607863; PMCID: PMC7899866.</t>
  </si>
  <si>
    <t>CRD42021228254</t>
  </si>
  <si>
    <t>Li L, Li X, Xie P, Li Y, Ma L, Ding B.</t>
  </si>
  <si>
    <t xml:space="preserve">Lujia Li, Xiaozheng Li, Pingping Xie, Yan Li, Li Ma, Baoyu Ding   </t>
  </si>
  <si>
    <t>The effect of health-care Qigong Baduanjin combined with auricular point sticking on athletes' pre-competition anxiety: A protocol for systematic review and meta-analysis.</t>
  </si>
  <si>
    <t xml:space="preserve">Medicine (Baltimore). 2021 Feb 19;100(7):e24874. </t>
  </si>
  <si>
    <t xml:space="preserve">doi: 10.1097/MD.0000000000024874. </t>
  </si>
  <si>
    <t>PMID: 33832128; PMCID: PMC8036045.</t>
  </si>
  <si>
    <t>CRD42021230364</t>
  </si>
  <si>
    <t>Zhou Y, Yan X, Ma F, Xia Q, Lu Y, Li W, Song S, Sun Y, Ma Y, Ma Y.</t>
  </si>
  <si>
    <t xml:space="preserve">Yue Zhou, Xiao Yan, Fengjun Ma, Qingchang Xia, Yunping Lu, Wenyuan Li, Shuai Song, Yan Sun, Yuxia Ma, Yuning Ma   </t>
  </si>
  <si>
    <t>Effects of moxibustion for COVID-19 convalescence: A protocol for systematic review and meta-analysis.</t>
  </si>
  <si>
    <t xml:space="preserve">Medicine (Baltimore). 2021 Apr 9;100(14):e25389. </t>
  </si>
  <si>
    <t xml:space="preserve">doi: 10.1097/MD.0000000000025389. </t>
  </si>
  <si>
    <t>PMID: 33907132; PMCID: PMC8084003.</t>
  </si>
  <si>
    <t>CRD42021238797</t>
  </si>
  <si>
    <t>Hou X, Xiong W, Lin X, Zhu Y, Yang R, Huang J, Chen Z, Ma H.</t>
  </si>
  <si>
    <t xml:space="preserve">Xinju Hou, Wei Xiong, Xingzhen Lin, Yu Zhu, Ruifeng Yang, Jiayang Huang, Ziyin Chen, Hongmei Ma   </t>
  </si>
  <si>
    <t>Auricular acupuncture for shoulder pain: A protocol for systematic review and meta-analysis.</t>
  </si>
  <si>
    <t xml:space="preserve">Medicine (Baltimore). 2021 Apr 30;100(17):e25666. </t>
  </si>
  <si>
    <t xml:space="preserve">doi: 10.1097/MD.0000000000025666. </t>
  </si>
  <si>
    <t xml:space="preserve">PMID: 34128904; PMCID: PMC8213294. </t>
  </si>
  <si>
    <t>CRD42021244357</t>
  </si>
  <si>
    <t>Liu Y, Yao L, Yan B, Jiang H, Zhao J, Cao J, Li M, Liu X, Ha L, Tie L, Liu C, Wang F.</t>
  </si>
  <si>
    <t xml:space="preserve">Yanze Liu, Lin Yao, Bing Yan, Hailin Jiang, Jinying Zhao, Jiazhen Cao, Mengyuan Li, Xiaona Liu, Lijuan Ha, Li Tie, Chengyu Liu, Fuchun Wang </t>
  </si>
  <si>
    <t>The effectiveness of acupoint application of traditional Chinese medicine in treating primary dysmenorrhea: A protocol for meta-analysis and data mining.</t>
  </si>
  <si>
    <t xml:space="preserve">Medicine (Baltimore). 2021 Jun 18;100(24):e26398. </t>
  </si>
  <si>
    <t xml:space="preserve">doi: 10.1097/MD.0000000000026398. </t>
  </si>
  <si>
    <t>PMID: 34032756; PMCID: PMC8154404.</t>
  </si>
  <si>
    <t>CRD42021245681</t>
  </si>
  <si>
    <t>Pan T, Zhou X, Li X, Wang H, Meng M, Han Y, Qian X, Chen C, Chen X.</t>
  </si>
  <si>
    <t xml:space="preserve">Ting Pan, Xue Zhou, Xuefeng Li, Heran Wang, Meng Meng, Yiran Han, Xin Qian, Chunhai Chen, Xinhua Chen   </t>
  </si>
  <si>
    <t>Acupuncture therapy and cognitive dysfunction in patients with type 2 diabetes: A protocol for systematic review.</t>
  </si>
  <si>
    <t xml:space="preserve">Medicine (Baltimore). 2021 May 28;100(21):e26115. </t>
  </si>
  <si>
    <t xml:space="preserve">doi: 10.1097/MD.0000000000026115. </t>
  </si>
  <si>
    <t>PMID: 34106672; PMCID: PMC8133068.</t>
  </si>
  <si>
    <t>CRD42021246550</t>
  </si>
  <si>
    <t>Wang H, Jiang H, Zhao J, Zhao X, Han Y, Meng M, Pan T, Li T, Wang F.</t>
  </si>
  <si>
    <t xml:space="preserve">Heran Wang, Hailin Jiang, Jinying Zhao, Xuewei Zhao, Yiran Han, Meng Meng, Ting Pan, Tie Li, Fuchun Wang   </t>
  </si>
  <si>
    <t>The effect of acupoint herbal patching on the quality of life of patients recovering from COVID-19: A protocol for systematic review and meta analysis.</t>
  </si>
  <si>
    <t xml:space="preserve">Medicine (Baltimore). 2021 May 14;100(19):e25979. </t>
  </si>
  <si>
    <t xml:space="preserve">doi: 10.1097/MD.0000000000025979. </t>
  </si>
  <si>
    <t>PMID: 33545947; PMCID: PMC7837831.</t>
  </si>
  <si>
    <t>https://osf.io/usvdg</t>
  </si>
  <si>
    <t>Joo C, Lee S, Kang JW, Lee JD.</t>
  </si>
  <si>
    <t xml:space="preserve">Chanwoo Joo, Seunghoon Lee, Jung Won Kang, Jae-Dong Lee     </t>
  </si>
  <si>
    <t>Acupuncture for postoperative delirium (POD): A systematic review and meta-analysis protocol.</t>
  </si>
  <si>
    <t xml:space="preserve">Medicine (Baltimore). 2021 Jan 22;100(3):e23822. </t>
  </si>
  <si>
    <t xml:space="preserve">doi: 10.1097/MD.0000000000023822. </t>
  </si>
  <si>
    <t>PMID: 33832063; PMCID: PMC8036103.</t>
  </si>
  <si>
    <t>INPLASY 202060052</t>
  </si>
  <si>
    <t>Tang L, Jiang T, ZHu FY, Liu Z, Wu X.</t>
  </si>
  <si>
    <t xml:space="preserve">Lijie Tang, Taijun Jiang, Feng-Ya ZHu, ZHengkang Liu, Xi Wu    </t>
  </si>
  <si>
    <t>Acupuncture therapy on chronic fatigue syndrome based on radar plot: A protocol for an overview of systematic reviews.</t>
  </si>
  <si>
    <t xml:space="preserve">Medicine (Baltimore). 2021 Apr 9;100(14):e24572. </t>
  </si>
  <si>
    <t xml:space="preserve">doi: 10.1097/MD.0000000000024572. </t>
  </si>
  <si>
    <t>PMID: 33832126; PMCID: PMC8036098.</t>
  </si>
  <si>
    <t>INPLASY2020100012</t>
  </si>
  <si>
    <t>Huang Q, Chen J, Jiang Y, Lu L, Zhu S, Zhong Z, Tang G, Zhou X, Guo H.</t>
  </si>
  <si>
    <t xml:space="preserve">Qiaotong Huang, Jun Chen, Yunfeng Jiang, Lunbin Lu, Siyuan Zhu, Zhiying Zhong, Genhua Tang, Xingchen Zhou, Han Guo   </t>
  </si>
  <si>
    <t>Efficacy and safety of thunder-fire moxibustion for patients with knee osteoarthritis: A protocol for systematic review and meta-analysis.</t>
  </si>
  <si>
    <t xml:space="preserve">Medicine (Baltimore). 2021 Apr 9;100(14):e25384. </t>
  </si>
  <si>
    <t xml:space="preserve">doi: 10.1097/MD.0000000000025384. </t>
  </si>
  <si>
    <t>PMID: 33429804; PMCID: PMC7793409.</t>
  </si>
  <si>
    <t>INPLASY2020100020</t>
  </si>
  <si>
    <t>Yang Z, Li Y, Zou Z, Zhao Y, Zhang W, Jiang H, Hou Y, Li Y, Zheng Q.</t>
  </si>
  <si>
    <t xml:space="preserve">Zuoqin Yang, Yan Li, Zihao Zou, Ying Zhao, Wei Zhang, Huiling Jiang, Yujun Hou, Ying Li, Qianhua Zheng   </t>
  </si>
  <si>
    <t>Does patient's expectation benefit acupuncture treatment?: A protocol for systematic review and meta-analysis.</t>
  </si>
  <si>
    <t xml:space="preserve">Medicine (Baltimore). 2021 Jan 8;100(1):e24178. </t>
  </si>
  <si>
    <t xml:space="preserve">doi: 10.1097/MD.0000000000024178. </t>
  </si>
  <si>
    <t>PMID: 33530158; PMCID: PMC7850746.</t>
  </si>
  <si>
    <t>INPLASY2020100071</t>
  </si>
  <si>
    <t>Wu X, Chen D, Zhou Y, Xia T.</t>
  </si>
  <si>
    <t xml:space="preserve">Xinhui Wu, Di'ang Chen, Yexin Zhou, Ting Xia   </t>
  </si>
  <si>
    <t>Efficacy of electroacupuncture for the treatment of asthenozoospermia: A protocol for systematic review and meta-analysis. .</t>
  </si>
  <si>
    <t xml:space="preserve">Medicine (Baltimore). 2021 Jan 29;100(4):e23350. </t>
  </si>
  <si>
    <t xml:space="preserve">doi: 10.1097/MD.0000000000023350. </t>
  </si>
  <si>
    <t>PMID: 33429784; PMCID: PMC7793360.</t>
  </si>
  <si>
    <t>INPLASY2020100101</t>
  </si>
  <si>
    <t>Zhu Q, Zhou Z, Wei D, Jiao Y, Zhang Y, Tian X, Wang Y, Dong F, Song A.</t>
  </si>
  <si>
    <t xml:space="preserve">Qiaochu Zhu, Zhongyu Zhou, Dan Wei, Yang Jiao, Yangpu Zhang, Xiaohui Tian, Yan Wang, Fu Dong, Aiqun Song     </t>
  </si>
  <si>
    <t>The effectiveness and safety of sanfu acupoint herbal patching for treating allergic rhinitis: A protocol for systematic review and meta-analysis.</t>
  </si>
  <si>
    <t xml:space="preserve">Medicine (Baltimore). 2021 Jan 8;100(1):e24121. </t>
  </si>
  <si>
    <t xml:space="preserve">doi: 10.1097/MD.0000000000024121. </t>
  </si>
  <si>
    <t>PMID: 33429743; PMCID: PMC7793364.</t>
  </si>
  <si>
    <t>INPLASY2020110009</t>
  </si>
  <si>
    <t>Li Z, She Y, Luo Z, Liu Z, Pei W, Zeng J, Lin G.</t>
  </si>
  <si>
    <t xml:space="preserve">Zhuang Li, Yalin She, Zhenke Luo, Zijun Liu, Wenya Pei, Jingchun Zeng, Guohuo Lin   </t>
  </si>
  <si>
    <t>Efficacy of thermotherapy for herpes zoster and postherpetic neuralgia: A protocol for systemic review and meta-analysis.</t>
  </si>
  <si>
    <t xml:space="preserve">Medicine (Baltimore). 2021 Jan 8;100(1):e23823. </t>
  </si>
  <si>
    <t xml:space="preserve">doi: 10.1097/MD.0000000000023823. </t>
  </si>
  <si>
    <t>PMID: 33847605; PMCID: PMC8052070.</t>
  </si>
  <si>
    <t>INPLASY2020110020</t>
  </si>
  <si>
    <t>Liu M, Liu M, Zhang H, Peng G, Sun X, Zhu X, Zeng Y.</t>
  </si>
  <si>
    <t xml:space="preserve">Min Liu, Meinian Liu, Haitao Zhang, Guanrong Peng, Xiaobo Sun, Xingyang Zhu, Yirong Zeng   </t>
  </si>
  <si>
    <t>Efficacy and safety of abdominal acupuncture for knee osteoarthritis: A protocol for systematic review and meta-analysis.</t>
  </si>
  <si>
    <t xml:space="preserve">Medicine (Baltimore). 2021 Apr 16;100(15):e23628. </t>
  </si>
  <si>
    <t xml:space="preserve">doi:  10.1097/MD.0000000000023628. </t>
  </si>
  <si>
    <t>PMID: 33832131; PMCID: PMC8036064.</t>
  </si>
  <si>
    <t>INPLASY2020110024</t>
  </si>
  <si>
    <t>Xiong W, Cheng L, Tang G, Hou X, Zhu M, Lu L, Zhong Z.</t>
  </si>
  <si>
    <t xml:space="preserve">Wei Xiong, Ling Cheng, Genhua Tang, Xinju Hou, Manhua Zhu, Lunbin Lu, Zhiying Zhong   </t>
  </si>
  <si>
    <t>Acupuncture for drooling in children with cerebral palsy: A protocol for systematic review.</t>
  </si>
  <si>
    <t xml:space="preserve">Medicine (Baltimore). 2021 Apr 9;100(14):e25393. </t>
  </si>
  <si>
    <t xml:space="preserve">doi: 10.1097/MD.0000000000025393. </t>
  </si>
  <si>
    <t>PMID: 33429782; PMCID: PMC7793313.</t>
  </si>
  <si>
    <t>INPLASY2020110026</t>
  </si>
  <si>
    <t>Zhou Y, Li H, Luo L, Chen Y, Chen Q, Bian W, Yang Y, Tang J.</t>
  </si>
  <si>
    <t xml:space="preserve">Yanni Zhou, Hui Li, Lisi Luo, Yue Chen, Qiang Chen, Wei Bian, Yanlin Yang, Ju Tang   </t>
  </si>
  <si>
    <t>Acupoint injection therapy for diabetic retinopathy: A protocol for systematic review and meta-analysis.</t>
  </si>
  <si>
    <t xml:space="preserve">Medicine (Baltimore). 2021 Jan 8;100(1):e24119. </t>
  </si>
  <si>
    <t xml:space="preserve">doi: 10.1097/MD.0000000000024119. </t>
  </si>
  <si>
    <t>PMID: 33545937; PMCID: PMC7837833.</t>
  </si>
  <si>
    <t>INPLASY2020110028</t>
  </si>
  <si>
    <t>Pu MJ, Yao CJ, Liu LM, Ren LJ, Li YL, Xie Y.</t>
  </si>
  <si>
    <t xml:space="preserve">Meng-Jun Pu, Cheng-Jiao Yao, Li-Ming Liu, Li-Jun Ren, Yong-Li Li, Yan Xie </t>
  </si>
  <si>
    <t>Traditional Chinese medicine for gouty arthritis: A protocol for meta-analysis. .</t>
  </si>
  <si>
    <t xml:space="preserve">Medicine (Baltimore). 2021 Jan 22;100(3):e23699. </t>
  </si>
  <si>
    <t xml:space="preserve">doi: 10.1097/MD.0000000000023699. </t>
  </si>
  <si>
    <t>PMID: 33761644.</t>
  </si>
  <si>
    <t>INPLASY2020110050</t>
  </si>
  <si>
    <t>Fu Q, Zhang X, Yan H, Xu J, Liu H, Yang L, Zhao S, Rong P, Ma R.</t>
  </si>
  <si>
    <t xml:space="preserve">Qianfang Fu, Xilian Zhang, Haihong Yan, Jiabao Xu, Hui Liu, Libin Yang, Shuyi Zhao, Ping Rong, Rong Ma     </t>
  </si>
  <si>
    <t>Acupuncture for treating tic disorders in children: A protocol for systematic review and meta-analysis.</t>
  </si>
  <si>
    <t xml:space="preserve">Medicine (Baltimore). 2021 Mar 26;100(12):e24860. </t>
  </si>
  <si>
    <t xml:space="preserve">doi: 10.1097/MD.0000000000024860. </t>
  </si>
  <si>
    <t>PMID: 33546014; PMCID: PMC7837844.</t>
  </si>
  <si>
    <t>INPLASY2020110053</t>
  </si>
  <si>
    <t>Li J, Liu L, Jiao L, Liao K, Xu L, Zhou X, Xiong J.</t>
  </si>
  <si>
    <t xml:space="preserve">Jun Li, Lanhua Liu, Lin Jiao, Kai Liao, LingnLing Xu, Xiaohong Zhou, Jun Xiong </t>
  </si>
  <si>
    <t>Clinical acupuncture therapy for children with allergic rhinitis: A protocol for systematic review and meta analysis.</t>
  </si>
  <si>
    <t xml:space="preserve">Medicine (Baltimore). 2021 Jan 22;100(3):e24086. </t>
  </si>
  <si>
    <t xml:space="preserve">doi: 10.1097/MD.0000000000024086. </t>
  </si>
  <si>
    <t>PMID: 33607762; PMCID: PMC7899872.</t>
  </si>
  <si>
    <t>INPLASY2020110066</t>
  </si>
  <si>
    <t>Li H, Chen Y, Hu Z, Jiang J, Li R, Qiu Q, Ye J.</t>
  </si>
  <si>
    <t xml:space="preserve">Huaiyu Li, Yun Chen, Ziyi Hu, Jiawang Jiang, Renliang Li, Qianjie Qiu, Jing Ye   </t>
  </si>
  <si>
    <t>Effectiveness of acupuncture for the recovery of gastrointestinal function of patients with gastric cancer in the postoperative period: A protocol for systematic review and meta-analysis.</t>
  </si>
  <si>
    <t xml:space="preserve">Medicine (Baltimore). 2021 Feb 19;100(7):e23950. </t>
  </si>
  <si>
    <t xml:space="preserve">doi: 10.1097/MD.0000000000023950. </t>
  </si>
  <si>
    <t>PMID: 33466184; PMCID: PMC7808512.</t>
  </si>
  <si>
    <t>INPLASY2020110074</t>
  </si>
  <si>
    <t>Zhang J, Xie Y, Li J, Yuan M, Yu Z, Su Y, Dai Q, Liu Y.</t>
  </si>
  <si>
    <t xml:space="preserve">Jing Zhang, Yujia Xie, Jia Li, Mingxing Yuan, Zongming Yu, Yue Su, Qianxiang Dai, Yuan Liu </t>
  </si>
  <si>
    <t>Effectiveness and safety of warm needle acupuncture for sciatica: A protocol for systematic review and meta-analysis.</t>
  </si>
  <si>
    <t xml:space="preserve">Medicine (Baltimore). 2021 Jan 15;100(2):e24126. </t>
  </si>
  <si>
    <t xml:space="preserve">doi: 10.1097/MD.0000000000024126. </t>
  </si>
  <si>
    <t>PMID: 33429754; PMCID: PMC7793315.</t>
  </si>
  <si>
    <t>INPLASY2020110087</t>
  </si>
  <si>
    <t>Zhang Y, Zhang Y, Chen X, Xu K, Huang M, Tan S, Zhou Z.</t>
  </si>
  <si>
    <t xml:space="preserve">Yingrong Zhang, Yanji Zhang, Xia Chen, Kou Xu, Mengyuan Huang, Sanchun Tan, Zhongyu Zhou     </t>
  </si>
  <si>
    <t>Acupoint catgut embedding for the treatment of sciatica: A protocol for a systematic review.</t>
  </si>
  <si>
    <t xml:space="preserve">Medicine (Baltimore). 2021 Jan 8;100(1):e23951. </t>
  </si>
  <si>
    <t xml:space="preserve">doi: 10.1097/MD.0000000000023951. </t>
  </si>
  <si>
    <t>PMID: 33466168; PMCID: PMC7808480.</t>
  </si>
  <si>
    <t>INPLASY2020110088</t>
  </si>
  <si>
    <t>Guan X, Zhang L, Li X, Hou H, Bi S, Wang K.</t>
  </si>
  <si>
    <t xml:space="preserve">Xiuju Guan, Lijuan Zhang, Xinqin Li, Hanru Hou, Shuyue Bi, Kangfeng Wang   </t>
  </si>
  <si>
    <t>Effectiveness comparisons of acupuncture treatments for vascular dementia: A protocol for systematic review and network meta-analysis.</t>
  </si>
  <si>
    <t xml:space="preserve">Medicine (Baltimore). 2021 Jan 15;100(2):e24079. </t>
  </si>
  <si>
    <t xml:space="preserve">doi: 10.1097/MD.0000000000024079. </t>
  </si>
  <si>
    <t>PMID: 33761718.</t>
  </si>
  <si>
    <t>INPLASY2020110092</t>
  </si>
  <si>
    <t>Zhu Q, Zhu S, Xiong J, Lu L, Chen J, Zhong Z, Tang G.</t>
  </si>
  <si>
    <t xml:space="preserve">Qingyuan Zhu, Siyuan Zhu, Jun Xiong, Lunbin Lu, Jun Chen, Zhiying Zhong, Genhua Tang   </t>
  </si>
  <si>
    <t>Little needle-scalpel for piriformis syndrome: A protocol for systematic review and meta-analysis.</t>
  </si>
  <si>
    <t xml:space="preserve">Medicine (Baltimore). 2021 Mar 26;100(12):e25242. </t>
  </si>
  <si>
    <t xml:space="preserve">doi: 10.1097/MD.0000000000025242. </t>
  </si>
  <si>
    <t>PMID: 33429781; PMCID: PMC7793462.</t>
  </si>
  <si>
    <t>INPLASY2020110096</t>
  </si>
  <si>
    <t>Dang S, Ren Y, Zhao B, Meng X, Wang C, Han X, Liu Y, Zhang C.</t>
  </si>
  <si>
    <t xml:space="preserve">Sha Dang, YuanYuan Ren, BoYi Zhao, XiangWei Meng, Cong Wang, Xin Han, Yang Liu, ChaoYang Zhang   </t>
  </si>
  <si>
    <t>Efficacy and safety of warm acupuncture in the treatment of ankylosing spondylitis: A protocol for systematic review and meta-analysis.</t>
  </si>
  <si>
    <t xml:space="preserve">Medicine (Baltimore). 2021 Jan 8;100(1):e24116. </t>
  </si>
  <si>
    <t xml:space="preserve">doi: 10.1097/MD.0000000000024116. </t>
  </si>
  <si>
    <t>PMID: 33530201; PMCID: PMC7850641.</t>
  </si>
  <si>
    <t>INPLASY20201101034</t>
  </si>
  <si>
    <t>Wang J, Zhang Q, Deng Y, Deng G, Huang F, Zhou Y, Jia M, Yi H.</t>
  </si>
  <si>
    <t xml:space="preserve">Jinlong Wang, Quanhui Zhang, Yongwen Deng, Gen Deng, Feihong Huang, Yiduo Zhou, Mingyan Jia, Haoran Yi   </t>
  </si>
  <si>
    <t>Efficacy and safety of heat-sensitive moxibustion in the treatment of ulcerative colitis: A protocol for a systematic review and meta-analysis. .</t>
  </si>
  <si>
    <t xml:space="preserve">Medicine (Baltimore). 2021 Jan 29;100(4):e24078. </t>
  </si>
  <si>
    <t xml:space="preserve">doi: 10.1097/MD.0000000000024078. </t>
  </si>
  <si>
    <t>PMID: 33466185; PMCID: PMC7808490.</t>
  </si>
  <si>
    <t>INPLASY2020110124</t>
  </si>
  <si>
    <t>Hu J, Sun Y, Cao L, Shen S, Hu X.</t>
  </si>
  <si>
    <t xml:space="preserve">Jinwen Hu, Yuepeng Sun, Lili Cao, Shulan Shen, Xiaoyang Hu   </t>
  </si>
  <si>
    <t>Different moxibustion therapies for urinary retention after anorectal surgery: A protocol for systematic review and network meta-analysis.</t>
  </si>
  <si>
    <t xml:space="preserve">Medicine (Baltimore). 2021 Jan 15;100(2):e24132. </t>
  </si>
  <si>
    <t xml:space="preserve">doi: 10.1097/MD.0000000000024132. </t>
  </si>
  <si>
    <t>PMID: 33466144; PMCID: PMC7808486.</t>
  </si>
  <si>
    <t>INPLASY2020110125</t>
  </si>
  <si>
    <t>Li S, Ye Y, Chen Z, Zhao M, Jiang Y, Wang Z, Jiang Y.</t>
  </si>
  <si>
    <t xml:space="preserve">Sixuan Li, Ying Ye, Zhaoxing Chen, Mao Zhao, Yuchang Jiang, Zhaodi Wang, Yong Jiang </t>
  </si>
  <si>
    <t>Efficacy and safety evaluation of acupuncture therapy for patients with salpingitis in IVF-ET: A protocol of systematic review and meta-analysis.</t>
  </si>
  <si>
    <t xml:space="preserve">Medicine (Baltimore). 2021 Jan 15;100(2):e24015. </t>
  </si>
  <si>
    <t xml:space="preserve">doi: 10.1097/MD.0000000000024015. </t>
  </si>
  <si>
    <t>PMID: 33429776; PMCID: PMC7793350.</t>
  </si>
  <si>
    <t>INPLASY2020120012</t>
  </si>
  <si>
    <t>Mingqiang L, Guirong Q, Yunbo W, Hongrong L, Xiaoyan D.</t>
  </si>
  <si>
    <t xml:space="preserve">Mingqiang Liu, Guirong Qiu, Wu Yunbo Wu, Lan Hongrong Lan, Du Xiaoyan Du   </t>
  </si>
  <si>
    <t>Treatment of vitiligo with fire needle: A protocol for systematic review and meta analysis.</t>
  </si>
  <si>
    <t xml:space="preserve">Medicine (Baltimore). 2021 Jan 8;100(1):e24106. </t>
  </si>
  <si>
    <t xml:space="preserve">doi: 10.1097/MD.0000000000024106. </t>
  </si>
  <si>
    <t>PMID: 33530216; PMCID:  PMC7850747.</t>
  </si>
  <si>
    <t>INPLASY2020120039</t>
  </si>
  <si>
    <t>Sung WS, Park JR, Park K, Youn I, Yeum HW, Kim S, Choi J, Cho Y, Hong Y, Park Y, Kim EJ, Nam D.</t>
  </si>
  <si>
    <t xml:space="preserve">Won-Suk Sung, Jeong Ryul Park, Kyungbok Park, Inae Youn, Hye Won Yeum, Sungyoon Kim, Jieun Choi, Yeeun Cho, Yejin Hong, Yeoncheol Park, Eun-Jung Kim, Dongwoo Nam   </t>
  </si>
  <si>
    <t>The effectiveness and safety of electroacupuncture for nonspecific chronic low back pain: A protocol for systematic review and/or meta-analysis.</t>
  </si>
  <si>
    <t xml:space="preserve">Medicine (Baltimore). 2021 Jan 29;100(4):e24281. </t>
  </si>
  <si>
    <t xml:space="preserve">doi: 10.1097/MD.0000000000024281. </t>
  </si>
  <si>
    <t>PMID: 33429810; PMCID: PMC7793448.</t>
  </si>
  <si>
    <t>INPLASY2020120056</t>
  </si>
  <si>
    <t>Zhao DQ, Qian GY, Jin J, Yao YP, Bian XM, Zhang WP.</t>
  </si>
  <si>
    <t xml:space="preserve">Dong-Qin Zhao, Guang-Yu Qian, Jing Jin, Yin-Ping Yao, Xing-Mao Bian, Wei-Ping Zhang     </t>
  </si>
  <si>
    <t>Acupuncture therapy strategy options in postoperative management after laparoscopic cholecystectomy: A protocol for systematic review and Bayesian meta-analysis.</t>
  </si>
  <si>
    <t xml:space="preserve">Medicine (Baltimore). 2021 Jan 8;100(1):e24199. </t>
  </si>
  <si>
    <t xml:space="preserve">doi: 10.1097/MD.0000000000024199. </t>
  </si>
  <si>
    <t>PMID: 33429805; PMCID: PMC7793454.</t>
  </si>
  <si>
    <t>INPLASY2020120058</t>
  </si>
  <si>
    <t>Wang J, Wang X, Xia H, Zhang N, Lin S, Zeng J, Lin G.</t>
  </si>
  <si>
    <t xml:space="preserve">Jiaxuan Wang, Xindong Wang, Hongyan Xia, Na Zhang, Shiyu Lin, Jingchun Zeng, Guohua Lin  </t>
  </si>
  <si>
    <t>An update of fire needle acupuncture for acute herpes zoster and prevention of postherpetic neuralgia in adults: A protocol for systematic review and meta-analysis.</t>
  </si>
  <si>
    <t xml:space="preserve">Medicine (Baltimore). 2021 Jan 8;100(1):e24180. </t>
  </si>
  <si>
    <t xml:space="preserve">doi: 10.1097/MD.0000000000024180. </t>
  </si>
  <si>
    <t>PMID: 33592914; PMCID: PMC7870264.</t>
  </si>
  <si>
    <t>INPLASY2020120060</t>
  </si>
  <si>
    <t>Zhuo Y, Deng S, Xu M, Zhang Y, Lu X, Wu B, Zhang H.</t>
  </si>
  <si>
    <t xml:space="preserve">Yue Zhuo, Shifeng Deng, Ming Xu, Yuchen Zhang, Xiaoye Lu, Boyu Wu, Hong Zhang </t>
  </si>
  <si>
    <t>Different acupuncture intervention time-points for improving capacity in motor function and activities of daily living after stroke: A protocol for systematic review and network meta-analysis.</t>
  </si>
  <si>
    <t xml:space="preserve">Medicine (Baltimore). 2021 Feb 5;100(5):e24578. </t>
  </si>
  <si>
    <t xml:space="preserve">doi: 10.1097/MD.0000000000024578. </t>
  </si>
  <si>
    <t>PMID: 33578555; PMCID: PMC7886445.</t>
  </si>
  <si>
    <t>INPLASY2020120076</t>
  </si>
  <si>
    <t>Dai Y, Ye Q, Sun YM, Liu XR, Li L, Wen Q, Zhu TM.</t>
  </si>
  <si>
    <t xml:space="preserve">Yu Dai, Qing Ye, Yi-Ming Sun, Xin-Ru Liu, Lu Li, Quan Wen, Tian-Min Zhu   </t>
  </si>
  <si>
    <t>Acupuncture for diabetic neurogenic bladder: A protocol for systematic review and meta-analysis.</t>
  </si>
  <si>
    <t xml:space="preserve">Medicine (Baltimore). 2021 Feb 12;100(6):e24573. </t>
  </si>
  <si>
    <t xml:space="preserve">doi: 10.1097/MD.0000000000024573. </t>
  </si>
  <si>
    <t>PMID: 33761645.</t>
  </si>
  <si>
    <t>INPLASY2020120099</t>
  </si>
  <si>
    <t>Chen Y, Zhang L, Liu Y, Yang Y, Qiu M, Wang Y, Peng W, Li H, Zhu T.</t>
  </si>
  <si>
    <t xml:space="preserve">Yalin Chen, Lingrui Zhang, Yan Liu, Yan Yang, Mimi Qiu, Yang Wang, Wei Peng, Hui Li, Tianmin Zhu   </t>
  </si>
  <si>
    <t>Acupuncture for Internet addiction: A protocol for systematic review.</t>
  </si>
  <si>
    <t xml:space="preserve">Medicine (Baltimore). 2021 Mar 26;100(12):e24872. </t>
  </si>
  <si>
    <t xml:space="preserve">doi: 10.1097/MD.0000000000024872. </t>
  </si>
  <si>
    <t>PMID: 33655914; PMCID: PMC7939226.</t>
  </si>
  <si>
    <t xml:space="preserve">INPLASY2020120100, </t>
  </si>
  <si>
    <t>Huang Y, Cheng C, Xie L, Zhu X, Chen D, Cheng C.</t>
  </si>
  <si>
    <t xml:space="preserve">Yashuang Huang, Cheng Cheng, Li Xie, Xinghui Zhu, Dongmei Chen, Cisong Cheng </t>
  </si>
  <si>
    <t>Effectiveness and safety of warm needle acupuncture on lumbar muscles strain: A protocol for systematic review and meta analysis.</t>
  </si>
  <si>
    <t xml:space="preserve">Medicine (Baltimore). 2021 Mar 5;100(9):e24401. </t>
  </si>
  <si>
    <t xml:space="preserve">doi: 10.1097/MD.0000000000024401. </t>
  </si>
  <si>
    <t>PMID: 33663061; PMCID: PMC7909147.</t>
  </si>
  <si>
    <t>INPLASY2020120109</t>
  </si>
  <si>
    <t>Cao F, He X, Guo C, Wang J, Zeng R, Lu L, Meng F, Zhao F, Wang C.</t>
  </si>
  <si>
    <t xml:space="preserve">Fang Cao, XingWei He, Cui Guo, JingWei Wang, RuiLin Zeng, LunBin Lu, FanLei Meng, Fenfen Zhao, ChangKang Wang   </t>
  </si>
  <si>
    <t>Warm acupuncture therapy for Primary sciatica: A protocol of systematic review and meta-analysis.</t>
  </si>
  <si>
    <t xml:space="preserve">Medicine (Baltimore). 2021 Feb 26;100(8):e24551. </t>
  </si>
  <si>
    <t xml:space="preserve">doi: 10.1097/MD.0000000000024551. </t>
  </si>
  <si>
    <t>PMID: 33578543; PMCID: PMC7886416.</t>
  </si>
  <si>
    <t>INPLASY2020120145</t>
  </si>
  <si>
    <t>Wan Q, Deng G, Yang S, Jiang Y, Zhao Q.</t>
  </si>
  <si>
    <t xml:space="preserve">Qun Wan, Gen Deng, Sushun Yang, Ying Jiang, Qilin Zhao   </t>
  </si>
  <si>
    <t>Efficacy and safety of floating needle therapy in the treatment of knee osteoarthritis: A protocol for systematic review and meta-analysis.</t>
  </si>
  <si>
    <t xml:space="preserve">Medicine (Baltimore). 2021 Feb 12;100(6):e24505. </t>
  </si>
  <si>
    <t xml:space="preserve">doi: 10.1097/MD.0000000000024505. </t>
  </si>
  <si>
    <t>PMID: 33607791; PMCID: PMC7899879.</t>
  </si>
  <si>
    <t>INPLASY202070002</t>
  </si>
  <si>
    <t>Zhu D, Hu J, Chi Z, Ouyang X, Xu W, Luo Z, Cheng C, Wu J, Chen R, Jiao L.</t>
  </si>
  <si>
    <t xml:space="preserve">Daocheng Zhu, Jinyu Hu, Zhenhai Chi, Xilin Ouyang, Wei Xu, Zhaona Luo, Chao Cheng, Jiajia Wu, Rixin Chen, Lin Jiao   </t>
  </si>
  <si>
    <t>Effectiveness and safety of acupuncture in the treatment of chronic severe functional constipation: A protocol for systematic review and meta-analysis.</t>
  </si>
  <si>
    <t xml:space="preserve">Medicine (Baltimore). 2021 Feb 19;100(7):e24589. </t>
  </si>
  <si>
    <t xml:space="preserve">doi: 10.1097/MD.0000000000024589. </t>
  </si>
  <si>
    <t>PMID: 33549030.</t>
  </si>
  <si>
    <t>INPLASY202070054</t>
  </si>
  <si>
    <t>Wu T, Fu C, Deng Y, Huang W, Li X, Jiao Y.</t>
  </si>
  <si>
    <t xml:space="preserve">Tong Wu, Chengwei Fu, Yiran Deng, Wanping Huang, Xiaoxiao Li, Yang Jiao   </t>
  </si>
  <si>
    <t>Acupuncture therapy for radiotherapy-induced adverse effects: a protocol for systematic review and Bayesian network meta-analysis.</t>
  </si>
  <si>
    <t xml:space="preserve">Ann Palliat Med. 2021 Feb;10(2):2254-2259. </t>
  </si>
  <si>
    <t xml:space="preserve">doi: 10.21037/apm-20-1747. Epub 2021 Jan 26. </t>
  </si>
  <si>
    <t>PMID: 33429730; PMCID: PMC7793329.</t>
  </si>
  <si>
    <t>INPLASY202070114.</t>
  </si>
  <si>
    <t>Wang J, Ran C, Pan P, Wang Y, Zhao Y.</t>
  </si>
  <si>
    <t xml:space="preserve">Jinqiu Wang, Chunlong Ran, Ping Pan, Yingrui Wang, Yinglin Zhao   </t>
  </si>
  <si>
    <t>Rehabilitation training combined acupuncture for limb hemiplegia caused by cerebral infarction: A protocol for a systematic review of randomized controlled trial.</t>
  </si>
  <si>
    <t xml:space="preserve">Medicine (Baltimore). 2021 Jan 8;100(1):e23474. </t>
  </si>
  <si>
    <t xml:space="preserve">doi: 10.1097/MD.0000000000023474. </t>
  </si>
  <si>
    <t>PMID: 33545978; PMCID: PMC7837964.</t>
  </si>
  <si>
    <t>INPLASY202080030</t>
  </si>
  <si>
    <t>Lu L, Ye J, Xiong J, Chen J, Zhu S, Zhong Z, Tang G, Zhou X, Guo H.</t>
  </si>
  <si>
    <t xml:space="preserve">Lunbin Lu, Jing Ye, Jun Xiong, Jun Chen, Siyuan Zhu, Zhiying Zhong, Genhua Tang, Xingchen Zhou, Han Guo   </t>
  </si>
  <si>
    <t>Effectiveness and safety of fire needle for knee osteoarthritis: A protocol of systematic review and meta-analysis.</t>
  </si>
  <si>
    <t xml:space="preserve">Medicine (Baltimore). 2021 Jan 22;100(3):e23962. </t>
  </si>
  <si>
    <t xml:space="preserve">doi: 10.1097/MD.0000000000023962. </t>
  </si>
  <si>
    <t>PMID: 34114979.</t>
  </si>
  <si>
    <t>INPLASY202080034</t>
  </si>
  <si>
    <t>Xiong W, Cheng L, Zhong Z, Hou X, Zhu M, Zhou X, Zhu S, Chen J.</t>
  </si>
  <si>
    <t xml:space="preserve">Wei Xiong, Ling Cheng, Zhiying Zhong, Xinju Hou, Manhua Zhu, Xingchen Zhou, Siyuan Zhu, Jun Chen   </t>
  </si>
  <si>
    <t>A comparison of the effects of fire needle and routine acupuncture for myofascitis: A protocol for systematic review and meta-analysis.</t>
  </si>
  <si>
    <t xml:space="preserve">Medicine (Baltimore). 2021 Jun 11;100(23):e25473. </t>
  </si>
  <si>
    <t xml:space="preserve">doi: 10.1097/MD.0000000000025473. </t>
  </si>
  <si>
    <t>PMID: 33847616; PMCID: PMC8051999.</t>
  </si>
  <si>
    <t>INPLASY202080035</t>
  </si>
  <si>
    <t>Zhu Q, Chen J, Xiong J, Lu L, Zhu S, Zhong Z, Tang G, Zhou X, Guo H.</t>
  </si>
  <si>
    <t xml:space="preserve">Qingyuan Zhu, Jun Chen, Jun Xiong, Lunbin Lu, Siyuan Zhu, Zhiying Zhong, Genhua Tang, Xingchen Zhou, Han Guo   </t>
  </si>
  <si>
    <t>The efficacy of moxibustion and acupuncture therapy for ankylosing spondylitis: A protocol for an overview of systematic reviews and meta-analysis.</t>
  </si>
  <si>
    <t xml:space="preserve">Medicine (Baltimore). 2021 Apr 16;100(15):e25179. </t>
  </si>
  <si>
    <t xml:space="preserve">doi: 10.1097/MD.0000000000025179. </t>
  </si>
  <si>
    <t>PMID: 33725936; PMCID: PMC7982196.</t>
  </si>
  <si>
    <t>INPLASY202110004</t>
  </si>
  <si>
    <t>Ye W, Deng G, Yin L, Ye J.</t>
  </si>
  <si>
    <t xml:space="preserve">Wenguo Ye, Gen Deng, Lin Yin, Jing Ye   </t>
  </si>
  <si>
    <t>Efficacy and safety of moxibustion in the treatment of infertility with polycystic ovary syndrome: A protocol of systematic review and meta-analysis.</t>
  </si>
  <si>
    <t xml:space="preserve">Medicine (Baltimore). 2021 Mar 19;100(11):e24529. </t>
  </si>
  <si>
    <t xml:space="preserve">doi: 10.1097/MD.0000000000024529. </t>
  </si>
  <si>
    <t>PMID: 33578594.</t>
  </si>
  <si>
    <t>INPLASY202110021</t>
  </si>
  <si>
    <t>A R, Yue R, Chen B, Huang X.</t>
  </si>
  <si>
    <t xml:space="preserve">Rigun A, Ruizhen Yue, Baoshan Chen, Xianbao Huang   </t>
  </si>
  <si>
    <t>Moxibustion for the treatment of Alzheimer's disease: A protocol for a systematic reviews and meta-analysis.</t>
  </si>
  <si>
    <t xml:space="preserve">Medicine (Baltimore). 2021 Feb 12;100(6):e24657. </t>
  </si>
  <si>
    <t xml:space="preserve">doi: 10.1097/MD.0000000000024657. </t>
  </si>
  <si>
    <t>PMID: 33787577; PMCID: PMC8021332.</t>
  </si>
  <si>
    <t>INPLASY202110028</t>
  </si>
  <si>
    <t>Ma M, Zhang L, Wang X.</t>
  </si>
  <si>
    <t xml:space="preserve">Mengjie Ma, Liuqiao Zhang, Xiangli Wang </t>
  </si>
  <si>
    <t>Effect of auricular point pressing therapy on hyperplasia of mammary glands: A protocol for systematic review and meta-analysis.</t>
  </si>
  <si>
    <t xml:space="preserve">Medicine (Baltimore). 2021 Apr 2;100(13):e24875. </t>
  </si>
  <si>
    <t xml:space="preserve">doi: 10.1097/MD.0000000000024875. </t>
  </si>
  <si>
    <t>PMID: 33725964; PMCID: PMC7982187.</t>
  </si>
  <si>
    <t>INPLASY202110045</t>
  </si>
  <si>
    <t>Ruizhen Y, Rigun A, Fu L, Baoshan C, Dingyi X, Jun X, Xianbao H, Chen R.</t>
  </si>
  <si>
    <t xml:space="preserve">Yue Ruizhen, A Rigun, Li Fu, Chen Baoshan, Xie Dingyi, Xiong Jun, Huang Xianbao, Rixin Chen   </t>
  </si>
  <si>
    <t>The effectiveness of Du moxibustion for chronic obstructive pulmonary disease: A protocol for systematic review and meta-analysis of randomized clinical trials.</t>
  </si>
  <si>
    <t xml:space="preserve">Medicine (Baltimore). 2021 Mar 19;100(11):e24935. </t>
  </si>
  <si>
    <t xml:space="preserve">doi: 10.1097/MD.0000000000024935. </t>
  </si>
  <si>
    <t>PMID: 33655946; PMCID: PMC7939204.</t>
  </si>
  <si>
    <t>INPLASY202110072</t>
  </si>
  <si>
    <t>Deng G, Huang X, Tu M, Cheng Q, Qiu Q, Li P, Pan Z.</t>
  </si>
  <si>
    <t xml:space="preserve">Gen Deng, Xianbao Huang, Minfang Tu, Qinghong Cheng, Qi Qiu, Peiling Li, Zefeng Pan   </t>
  </si>
  <si>
    <t>Efficacy and safety of moxibustion in the treatment of cancer-related fatigue: A protocol for systematic review and meta-analysis.</t>
  </si>
  <si>
    <t xml:space="preserve">Medicine (Baltimore). 2021 Mar 5;100(9):e24857. </t>
  </si>
  <si>
    <t xml:space="preserve">doi: 10.1097/MD.0000000000024857. </t>
  </si>
  <si>
    <t>PMID: 33655948; PMCID: PMC7939182.</t>
  </si>
  <si>
    <t>Cui S, Yang Q, Xie S, Liu Q, Zhou G.</t>
  </si>
  <si>
    <t xml:space="preserve">Sufen Cui, Qiu Yang, Suhua Xie, Qian Liu, Guangju Zhou </t>
  </si>
  <si>
    <t>Acupuncture for chronic constipation in patients with diabetes mellitus: A protocol for systematic review.</t>
  </si>
  <si>
    <t xml:space="preserve">Medicine (Baltimore). 2021 Mar 5;100(9):e24886. </t>
  </si>
  <si>
    <t xml:space="preserve">doi: 10.1097/MD.0000000000024886. </t>
  </si>
  <si>
    <t>PMID: 33832067; PMCID: PMC8036120.</t>
  </si>
  <si>
    <t>INPLASY202110094</t>
  </si>
  <si>
    <t>Jiang L, Liu H, Li H, Jiang J, Liu X.</t>
  </si>
  <si>
    <t xml:space="preserve">Li Jiang, Huan Liu, Huaiyu Li, Jiawang Jiang, Xiaomin Liu   </t>
  </si>
  <si>
    <t>Ultrasound-guided needle-knife for De Quervain's disease: A protocol for systematic review and meta-analysis.</t>
  </si>
  <si>
    <t xml:space="preserve">Medicine (Baltimore). 2021 Apr 9;100(14):e24877. </t>
  </si>
  <si>
    <t xml:space="preserve">doi: 10.1097/MD.0000000000024877. </t>
  </si>
  <si>
    <t>PMID: 33787623; PMCID: PMC8021280.</t>
  </si>
  <si>
    <t>INPLASY202120007</t>
  </si>
  <si>
    <t>Huang G, Yan J, Zou J, Hu C, Huang D, Huang Q, Chen P, Zhang F, Gong L.</t>
  </si>
  <si>
    <t xml:space="preserve">Gang Huang, Juan Yan, Jiahua Zou, Chuxiang Hu, Dongbei Huang, Qiang Huang, Peize Chen, Feiyan Zhang, Liping Gong   </t>
  </si>
  <si>
    <t>Fire needle therapy for blood stasis syndrome of plaque psoriasis: A protocol for systematic review and meta-analysis.</t>
  </si>
  <si>
    <t xml:space="preserve">Medicine (Baltimore). 2021 Apr 2;100(13):e25312. </t>
  </si>
  <si>
    <t xml:space="preserve">doi: 10.1097/MD.0000000000025312. </t>
  </si>
  <si>
    <t>PMID: 33761722.</t>
  </si>
  <si>
    <t>INPLASY202120008</t>
  </si>
  <si>
    <t>Zou J, Huang G, Hu C, Yan J, Zhang F, Shi H, Yuan X, Fu J, Gong L.</t>
  </si>
  <si>
    <t xml:space="preserve">Jiahua Zou, Gang Huang, Chuxiang Hu, Juan Yan, Feiyan Zhang, Haiyong Shi, Xian Yuan, Jiajun Fu, Liping Gong   </t>
  </si>
  <si>
    <t>Moxibustion therapy for treating psoriasis vulgaris: A protocol for systematic review and meta-analysis.</t>
  </si>
  <si>
    <t xml:space="preserve">Medicine (Baltimore). 2021 Mar 26;100(12):e25250. </t>
  </si>
  <si>
    <t xml:space="preserve">doi: 10.1097/MD.0000000000025250. </t>
  </si>
  <si>
    <t>PMID: 33663136; PMCID: PMC7909111.</t>
  </si>
  <si>
    <t>INPLASY202120014</t>
  </si>
  <si>
    <t>Li H, Chen Y, Hu Z, Jiang J, Ye J, Zhou Y, Yu Z, Tang H.</t>
  </si>
  <si>
    <t xml:space="preserve">Huaiyu Li, Yun Chen, Ziyi Hu, Jiawang Jiang, Jing Ye, Yuliang Zhou, Zhiying Yu, Haiyi Tang   </t>
  </si>
  <si>
    <t>Effectiveness of acupuncture for anxiety and depression in irritable bowel syndrome: A protocol for systematic review and meta-analysis.</t>
  </si>
  <si>
    <t xml:space="preserve">Medicine (Baltimore). 2021 Feb 26;100(8):e24958. </t>
  </si>
  <si>
    <t xml:space="preserve">doi: 10.1097/MD.0000000000024958. </t>
  </si>
  <si>
    <t>PMID: 33832115; PMCID: PMC8036058.</t>
  </si>
  <si>
    <t>INPLASY202120018</t>
  </si>
  <si>
    <t>Zhang Q, Deng Y, Wang J, Haung F, Zhou Y, Jia M, Yi H.</t>
  </si>
  <si>
    <t xml:space="preserve">Quanhui Zhang, Yongwen Deng, Jinlong Wang, Feihong Haung [Huang], Yiduo Zhou, Mingyan Jia, Haoran Yi   </t>
  </si>
  <si>
    <t>Efficacy and safety of Shenling Atractylodes Powder in the treatment of ulcerative colitis: A protocol for systematic review and meta-analysis.</t>
  </si>
  <si>
    <t xml:space="preserve">Medicine (Baltimore). 2021 Apr 9;100(14):e25355. </t>
  </si>
  <si>
    <t xml:space="preserve">doi: 10.1097/MD.0000000000025355. </t>
  </si>
  <si>
    <t>PMID: 33725874; PMCID: PMC7969282.</t>
  </si>
  <si>
    <t>INPLASY202120020</t>
  </si>
  <si>
    <t>Zhong G, Luo Y, Chi Z, Zhang Y, Xu W, Zhu D, Li J, Hu X, Jiao L.</t>
  </si>
  <si>
    <t xml:space="preserve">Genping Zhong, Yinghua Luo, Zhenhai Chi, Yunxiu Zhang, Wei Xu, DaoCheng Zhu, Jun Li, Xingyao Hu, Lin Jiao   </t>
  </si>
  <si>
    <t>Clinical acupuncture therapy for chronic cholecystitis: A protocol for systematic review and meta-analysis.</t>
  </si>
  <si>
    <t xml:space="preserve">Medicine (Baltimore). 2021 Mar 12;100(10):e24994. </t>
  </si>
  <si>
    <t xml:space="preserve">doi:10.1097/MD.0000000000024994. </t>
  </si>
  <si>
    <t>PMID: 33725902; PMCID: PMC7969292.</t>
  </si>
  <si>
    <t>INPLASY202120031</t>
  </si>
  <si>
    <t>Xu W, OuYang S, Chi Z, Wang Z, Zhu D, Chen R, Zhong G, Zhang F, Zhou G, Duan S, Jiao L.</t>
  </si>
  <si>
    <t xml:space="preserve">Wei Xu, Sha OuYang, Zhenhai Chi, ZhiQin Wang, DaoCheng Zhu, RiXin Chen, GenPing Zhong, FengTing Zhang, GuiQin Zhou, SiWei Duan, Lin Jiao   </t>
  </si>
  <si>
    <t>Effectiveness and safety of electroacupuncture in treating Parkinson disease: A protocol for systematic review and meta-analyses.</t>
  </si>
  <si>
    <t xml:space="preserve">Medicine (Baltimore). 2021 Mar 12;100(10):e25095. </t>
  </si>
  <si>
    <t xml:space="preserve">doi: 10.1097/MD.0000000000025095. </t>
  </si>
  <si>
    <t>PMID: 33879667; PMCID: PMC8078380.</t>
  </si>
  <si>
    <t>INPLASY202120041</t>
  </si>
  <si>
    <t>Jo HR, Noh EJ, Oh SH, Choi SK, Sung WS, Choi SJ, Kim DI, Hong SU, Kim EJ.</t>
  </si>
  <si>
    <t xml:space="preserve">Hyo-Rim Jo, Eun-Ji Noh, Se-Hee Oh, Seong-Kyeong Choi, Won-Suk Sung, Su-Ji Choi, Dong-Il Kim, Seung-Ug Hong, Eun-Jung Kim   </t>
  </si>
  <si>
    <t>The effectiveness of different acupuncture therapies for neck pain: A protocol for systematic review and/or network meta-analysis.</t>
  </si>
  <si>
    <t xml:space="preserve">Medicine (Baltimore). 2021 Apr 23;100(16):e25379. </t>
  </si>
  <si>
    <t xml:space="preserve">doi: 10.1097/MD.0000000000025379. </t>
  </si>
  <si>
    <t>PMID: 33761703.</t>
  </si>
  <si>
    <t>INPLASY202120077</t>
  </si>
  <si>
    <t>Zhong X, Liu J, Wang Y, Zhang L, Zhang H.</t>
  </si>
  <si>
    <t xml:space="preserve">Xiaoying Zhong, Jiaxin Liu, Yanping Wang, Linzi Zhang, Honglai Zhang   </t>
  </si>
  <si>
    <t>Which of the acupuncture treatment regimen for lumbar disc herniation is more effective and safer: A protocol for systematic review and network meta-analysis.</t>
  </si>
  <si>
    <t xml:space="preserve">Medicine (Baltimore). 2021 Mar 26;100(12):e25199. </t>
  </si>
  <si>
    <t xml:space="preserve">doi: 10.1097/MD.0000000000025199. </t>
  </si>
  <si>
    <t>PMID: 33847665; PMCID: PMC8052044.</t>
  </si>
  <si>
    <t>INPLASY202130002</t>
  </si>
  <si>
    <t>Zhu Y, Zhu Y, Ye R, Hua D, Shen C.</t>
  </si>
  <si>
    <t xml:space="preserve">Yongda Zhu, Yiwen Zhu, Renying Ye, Danyun Hua, Cimin Shen   </t>
  </si>
  <si>
    <t>Acupotomy for shoulder pain: A protocol for systematic review.</t>
  </si>
  <si>
    <t xml:space="preserve">Medicine (Baltimore). 2021 Apr 16;100(15):e25502. </t>
  </si>
  <si>
    <t xml:space="preserve">doi:10.1097/MD.0000000000025502. </t>
  </si>
  <si>
    <t>PMID: 33847686; PMCID: PMC8051966.</t>
  </si>
  <si>
    <t>INPLASY202130042</t>
  </si>
  <si>
    <t>Yu J, Wei Y, Jing Y, Gao Y.</t>
  </si>
  <si>
    <t xml:space="preserve">Jing Yu, Yi Wei, Yang Jing, Yongli Gao   </t>
  </si>
  <si>
    <t>Effect of acupuncture on essential hypertension: A protocol for systematic review and meta-analysis.</t>
  </si>
  <si>
    <t xml:space="preserve">Medicine (Baltimore). 2021 Apr 16;100(15):e25572. </t>
  </si>
  <si>
    <t xml:space="preserve">doi: 10.1097/MD.0000000000025572. </t>
  </si>
  <si>
    <t>PMID: 33879727; PMCID: PMC8078459.</t>
  </si>
  <si>
    <t>INPLASY202130068</t>
  </si>
  <si>
    <t>Li H, Chen Y, Hu Z, Yi Y, Ye J, Zhou Y, Yu Z, Tang H.</t>
  </si>
  <si>
    <t xml:space="preserve">Huaiyu Li, Yun Chen, Ziyi Hu, Ying Yi, Jing Ye, Yuliang Zhou, Zhiying Yu, Haiyi Tang   </t>
  </si>
  <si>
    <t>Comparison of acupuncture and pinaverium bromide in the treatment of irritable bowel syndrome: A protocol for systematic review and meta-analysis.</t>
  </si>
  <si>
    <t xml:space="preserve">Medicine (Baltimore). 2021  Apr 23;100(16):e25604. </t>
  </si>
  <si>
    <t xml:space="preserve">doi: 10.1097/MD.0000000000025604. </t>
  </si>
  <si>
    <t>PMID: 33907156; PMCID: PMC8084040.</t>
  </si>
  <si>
    <t>INPLASY202130091</t>
  </si>
  <si>
    <t>Li P, Chi Z, You J, Deng G, Zhou X, Mao Q, Pan Z.</t>
  </si>
  <si>
    <t xml:space="preserve">Peiling Li, Zhenhai Chi, Jianyu You, Gen Deng, Xingchen Zhou, Qiangjian Mao, Zefeng Pan   </t>
  </si>
  <si>
    <t>Moxibustion for diarrhea in children: A protocol for systematic review and meta-analysis.</t>
  </si>
  <si>
    <t xml:space="preserve">Medicine (Baltimore). 2021 Apr 30;100(17):e25712. </t>
  </si>
  <si>
    <t xml:space="preserve">doi: 10.1097/MD.0000000000025712. </t>
  </si>
  <si>
    <t>PMID: 33879710; PMCID: PMC8078472.</t>
  </si>
  <si>
    <t>INPLASY202130097</t>
  </si>
  <si>
    <t>Yi X, Wang L, He Q, A R, Le Y.</t>
  </si>
  <si>
    <t xml:space="preserve">Xingqian Yi, Li Wang, Qingying He, Rigun A, Yimin Le   </t>
  </si>
  <si>
    <t>Acupoint catgut embedding for the treatment of peptic ulcers: A protocol for systematic review and meta analysis.</t>
  </si>
  <si>
    <t xml:space="preserve">Medicine (Baltimore). 2021 Apr 23;100(16):e25562. </t>
  </si>
  <si>
    <t xml:space="preserve">doi: 10.1097/MD.0000000000025562. </t>
  </si>
  <si>
    <t>PMID: 33907155; PMCID: PMC8084068.</t>
  </si>
  <si>
    <t>INPLASY202140032</t>
  </si>
  <si>
    <t>Zhou Y, Yao W, Zhang D, Yu Y, Chen S, Lu H, Jiang W, Jiang C.</t>
  </si>
  <si>
    <t xml:space="preserve">Yuliang Zhou, Wenliang Yao, Duanjun Zhang, Yinglv Yu, Shenghui Chen, Huiyu Lu, Wanxue Jiang, Chaoren Jiang </t>
  </si>
  <si>
    <t>Effectiveness of acupuncture for asthenozoospermia: A protocol for systematic review and meta-analysis.</t>
  </si>
  <si>
    <t xml:space="preserve">Medicine (Baltimore). 2021 Apr 30;100(17):e25711. </t>
  </si>
  <si>
    <t xml:space="preserve">doi: 10.1097/MD.0000000000025711. </t>
  </si>
  <si>
    <t>PMID: 33907140; PMCID: PMC8084072.</t>
  </si>
  <si>
    <t>INPLASY202140037</t>
  </si>
  <si>
    <t>Li T, Hui X, Wang H, Lin Y, Zhao B.</t>
  </si>
  <si>
    <t xml:space="preserve">Tianjiao Li, Xin Hui, Hao Wang, Yao Lin, Baixiao Zhao </t>
  </si>
  <si>
    <t>Moxibustion therapy for treating patients with postpartum urinary retention: A protocol for systematic review and meta-analysis.</t>
  </si>
  <si>
    <t xml:space="preserve">Medicine (Baltimore). 2021 Apr 30;100(17):e25683. </t>
  </si>
  <si>
    <t xml:space="preserve">doi: 10.1097/MD.0000000000025683. </t>
  </si>
  <si>
    <t>PMID: 34032702; PMCID: PMC8154417</t>
  </si>
  <si>
    <t>INPLASY202140040</t>
  </si>
  <si>
    <t>Zhou Y, Chen S, Zhang D, Lu H, Yao W, Jiang W, Yu Y, Jiang C.</t>
  </si>
  <si>
    <t xml:space="preserve">Yuliang Zhou, Shenghui Chen, Duanjun Zhang, Huiyu Lu, Wenliang Yao, Wanxue Jiang, Yinglv Yu, Chaoren Jiang </t>
  </si>
  <si>
    <t>The efficacy and safety of acupuncture in the treatment of erectile dysfunction: A protocol for systematic review and meta-analysis.</t>
  </si>
  <si>
    <t xml:space="preserve">Medicine (Baltimore). 2021 May 28;100(21):e25892. </t>
  </si>
  <si>
    <t xml:space="preserve">doi: 10.1097/MD.0000000000025892. </t>
  </si>
  <si>
    <t>PMID: 33907157; PMCID: PMC8084073.</t>
  </si>
  <si>
    <t>INPLASY202140047</t>
  </si>
  <si>
    <t>Wang Y, Huang M, Tang L, Xu L, Wu J, Wang F, Zhang Y.</t>
  </si>
  <si>
    <t xml:space="preserve">Yanping Wang, Mingru Huang, Liping Tang, Lingxia Xu, Jiangfeng Wu, Fei Wang, Ying Zhang   </t>
  </si>
  <si>
    <t>Moxibustion for stable chronic obstructive pulmonary disease: A protocol for systematic review and meta-analysis.</t>
  </si>
  <si>
    <t xml:space="preserve">Medicine (Baltimore). 2021 Apr 30;100(17):e25713. </t>
  </si>
  <si>
    <t xml:space="preserve">doi: 10.1097/MD.0000000000025713. </t>
  </si>
  <si>
    <t>PMID: 33950958; PMCID: PMC8104202.</t>
  </si>
  <si>
    <t>INPLASY202140063</t>
  </si>
  <si>
    <t>Xue K, Wang Y, Wang X, Chen P, Xiao C, Fu J, Cui J.</t>
  </si>
  <si>
    <t xml:space="preserve">Kaiyang Xue, Yanping Wang, Xianzhu Wang, Pingnan Chen, Caihong Xiao, Jing Fu, Jin Cui   </t>
  </si>
  <si>
    <t>The efficacy and safety of moxibustion for chronic fatigue syndrome: A protocol for systematic review and meta-analysis.</t>
  </si>
  <si>
    <t xml:space="preserve">Medicine (Baltimore). 2021 May 7;100(18):e25742. </t>
  </si>
  <si>
    <t xml:space="preserve">doi: 10.1097/MD.0000000000025742. </t>
  </si>
  <si>
    <t>PMID: 33950981; PMCID: PMC8104243.</t>
  </si>
  <si>
    <t>INPLASY202140080</t>
  </si>
  <si>
    <t>Zhang HY, Huang H, Pang LJ, Lv XD, Zheng WD.</t>
  </si>
  <si>
    <t xml:space="preserve">Hao-Yang Zhang, Han Huang, Li-Jian Pang, Xiao-Dong Lv, Wei-Dong Zheng   </t>
  </si>
  <si>
    <t>Effectiveness and safety of acupoint application for chronic obstructive pulmonary disease: A protocol for updated systematic review and meta-analysis.</t>
  </si>
  <si>
    <t xml:space="preserve">Medicine (Baltimore). 2021 May 7;100(18):e25802. </t>
  </si>
  <si>
    <t xml:space="preserve">doi: 10.1097/MD.0000000000025802. </t>
  </si>
  <si>
    <t>PMID: 34115018.</t>
  </si>
  <si>
    <t>INPLASY202140097</t>
  </si>
  <si>
    <t>Hou Y, Ning B, Liu Y, Liu Y, Fu W, Wen Z.</t>
  </si>
  <si>
    <t xml:space="preserve">Yonghui Hou, Baile Ning, Yamin Liu, Ying Liu, Wenbin Fu, Zehuai Wen     </t>
  </si>
  <si>
    <t>Effectiveness and safety of moxibustion for Parkinson disease: A protocol for systematic review and meta-analysis.</t>
  </si>
  <si>
    <t xml:space="preserve">Medicine (Baltimore). 2021 Jun 11;100(23):e26256. </t>
  </si>
  <si>
    <t xml:space="preserve">doi: 10.1097/MD.0000000000026256. </t>
  </si>
  <si>
    <t>PMID: 34011102; PMCID: PMC8137074.</t>
  </si>
  <si>
    <t>INPLASY202140098</t>
  </si>
  <si>
    <t>Meng M, Hu G, Yang K, Wang H, Han Y, Pan T, Lou H, Zhang Y, Wang Y, Cong D.</t>
  </si>
  <si>
    <t xml:space="preserve">Meng Meng, Guanyu Hu, Kang Yang, Heran Wang, Yiran Han, Ting Pan, Huijuan Lou, Ye Zhang, Yufeng Wang, Deyu Cong   </t>
  </si>
  <si>
    <t>Tuina plus acupuncture for post-stroke depression: A protocol for systematic review and meta-analysis.</t>
  </si>
  <si>
    <t xml:space="preserve">Medicine (Baltimore). 2021 May 21;100(20):e26013. </t>
  </si>
  <si>
    <t xml:space="preserve">doi: 10.1097/MD.0000000000026013. </t>
  </si>
  <si>
    <t>PMID: 34032730; PMCID: PMC8154503.</t>
  </si>
  <si>
    <t>INPLASY202140140</t>
  </si>
  <si>
    <t>Li M, Yao L, Huang H, Wang G, Yu B, Zheng H, Wang H.</t>
  </si>
  <si>
    <t xml:space="preserve">Mengyuan Li, Lin Yao, Haipeng Huang, Guan Wang, Bin Yu, Haizhu Zheng, Hongfeng Wang </t>
  </si>
  <si>
    <t>Acupuncture for type 2 diabetes mellitus with nonalcoholic fatty liver disease: A protocol for systematic review and meta-analysis.</t>
  </si>
  <si>
    <t xml:space="preserve">Medicine (Baltimore). 2021 May 28;100(21):e26043. </t>
  </si>
  <si>
    <t xml:space="preserve">doi: 10.1097/MD.0000000000026043. </t>
  </si>
  <si>
    <t xml:space="preserve">PMID: 34160424. </t>
  </si>
  <si>
    <t>INPLASY202150035</t>
  </si>
  <si>
    <t>Wang H, Yang F, Cao Z, Luo Y, Liu J, Yang Z, Xia H, Li F, Mao Z, Yang W.</t>
  </si>
  <si>
    <t xml:space="preserve">Hongyu Wang, Fengyun Yang, Zhiwen Cao, Yunfeng Luo, Jiangyuan Liu, Zhijun Yang, Hanting Xia, Fuwei Li, Zhaochong Mao, Wenlong Yang  </t>
  </si>
  <si>
    <t xml:space="preserve"> Clinical acupuncture therapy for femur head necrosis: A protocol for systematic review and meta analysis.</t>
  </si>
  <si>
    <t xml:space="preserve">Medicine (Baltimore). 2021 Jun 25;100(25):e26400. </t>
  </si>
  <si>
    <t xml:space="preserve">doi: 10.1097/MD.0000000000026400. </t>
  </si>
  <si>
    <t>PMID: 34115008.</t>
  </si>
  <si>
    <t>INPLASY202150051</t>
  </si>
  <si>
    <t>Kuang R, Xiong G, Lv W, Zhao Y, Yu M, Jiang J.</t>
  </si>
  <si>
    <t xml:space="preserve">Renqing Kuang, Guojiang Xiong, Wei Lv, Yun Zhao, Min Yu, Jiawang Jiang   </t>
  </si>
  <si>
    <t>Efficacy and safety of acupuncture combined with analgesics on lung cancer pain: A protocol for systematic review and meta-analysis.</t>
  </si>
  <si>
    <t xml:space="preserve">Medicine (Baltimore). 2021 Jun 11;100(23):e26225. </t>
  </si>
  <si>
    <t xml:space="preserve">doi: 10.1097/MD.0000000000026225. </t>
  </si>
  <si>
    <t xml:space="preserve">PMID: 34160428.  </t>
  </si>
  <si>
    <t>INPLASY202150060</t>
  </si>
  <si>
    <t>Wang H, Fu X, Ju J, Meng D, Sun S, Guo C, Jia H, Sun Q.</t>
  </si>
  <si>
    <t xml:space="preserve">Haoran Wang, Xiaoyan Fu, Jing Ju, Dan Meng, Shengming Sun, Chenchen Guo, Hongling Jia, Qiangsan Sun   </t>
  </si>
  <si>
    <t>Acupuncture for patients recovering from lacunar infarction: A protocol for systematic review and meta-analysis.</t>
  </si>
  <si>
    <t xml:space="preserve">Medicine (Baltimore). 2021 Jun 25;100(25):e26413. </t>
  </si>
  <si>
    <t xml:space="preserve">doi: 10.1097/MD.0000000000026413. </t>
  </si>
  <si>
    <t xml:space="preserve">PMID: 34128907; PMCID: PMC8213285.  </t>
  </si>
  <si>
    <t>INPLASY202150071</t>
  </si>
  <si>
    <t>Lin Q, Ren Y, Chen K, Duan H, Chen M, Liu C.</t>
  </si>
  <si>
    <t xml:space="preserve">Qianqian Lin, Yafeng Ren, Kewei Chen, Huijie Duan, Meng Chen, Chengmei Liu   </t>
  </si>
  <si>
    <t>Efficacy and safety of heat-sensitive moxibustion in the treatment of neurogenic bladder after spinal cord injury: A protocol for systematic review and meta-analysis.</t>
  </si>
  <si>
    <t xml:space="preserve">Medicine (Baltimore). 2021 Jun 18;100(24):e26424. </t>
  </si>
  <si>
    <t xml:space="preserve">doi: 10.1097/MD.0000000000026424. </t>
  </si>
  <si>
    <t>PMID: 34115040.</t>
  </si>
  <si>
    <t>INPLASY202150082</t>
  </si>
  <si>
    <t>Hwang SI, Sung SH, Yoon YJ, Park JK.</t>
  </si>
  <si>
    <t xml:space="preserve">Su-In Hwang, Soo-Hyun Sung, Young-Jin Yoon, Jang-Kyung Park     </t>
  </si>
  <si>
    <t>Acupuncture treatment for emotional problems in infertile women: A protocol for systematic review and meta-analysis.</t>
  </si>
  <si>
    <t xml:space="preserve">Medicine (Baltimore). 2021 Jun 11;100(23):e26306. </t>
  </si>
  <si>
    <t xml:space="preserve">doi: 10.1097/MD.0000000000026306. </t>
  </si>
  <si>
    <t>PMID: 34160400.</t>
  </si>
  <si>
    <t>INPLASY202150101</t>
  </si>
  <si>
    <t>Meng D, Mao Y, Song Q, Yan C, Zhao Q, Yang M, Song Y.</t>
  </si>
  <si>
    <t xml:space="preserve">Dan Meng, Yifei Mao, Quanmei Song, Chunchun Yan, Qinyu Zhao, Mengqi Yang, Yongmei Song   </t>
  </si>
  <si>
    <t>The efficacy and safety of transcutaneous electrical acupoint stimulation (TEAS) for postoperative pain inlaparoscopy: A protocol for systematic review and meta-analysis of randomized controlled trials.</t>
  </si>
  <si>
    <t xml:space="preserve">Medicine (Baltimore). 2021 Jun 25;100(25):e26348. </t>
  </si>
  <si>
    <t xml:space="preserve">doi: 10.1097/MD.0000000000026348. </t>
  </si>
  <si>
    <t xml:space="preserve">PMID: 34190158.  </t>
  </si>
  <si>
    <t>osf.io/f2cvt</t>
  </si>
  <si>
    <t>Wang YH, Cheng HZ, Liu K, Cai BL, Luo Y, Kan D, Zhang J.</t>
  </si>
  <si>
    <t xml:space="preserve">Ying-Huai Wang, Hong-Zheng Cheng, Kun Liu, Bin-Lin Cai, Yi Luo, Dan Kan, Jie Zhang </t>
  </si>
  <si>
    <t>Clinical therapeutic effects of acupuncture in treating patients with dysphagia after radiotherapy in nasopharyngeal carcinoma: A protocol for systematic review and meta-analysis.</t>
  </si>
  <si>
    <t xml:space="preserve">Medicine (Baltimore). 2021 Jul 2;100(26):e26410. </t>
  </si>
  <si>
    <t xml:space="preserve">doi: 10.1097/MD.0000000000026410. </t>
  </si>
  <si>
    <t xml:space="preserve">PMID: 34160423.  </t>
  </si>
  <si>
    <t>osf.io/g5f3m</t>
  </si>
  <si>
    <t>Complementary and alternative medicines for behavioral and psychological symptoms of dementia: A protocol of overview of systematic reviews.</t>
  </si>
  <si>
    <t xml:space="preserve">Medicine (Baltimore). 2021 Jun 25;100(25):e26397. </t>
  </si>
  <si>
    <t xml:space="preserve">doi: 10.1097/MD.0000000000026397. </t>
  </si>
  <si>
    <t>PMID: 33761661.</t>
  </si>
  <si>
    <t>osf.io/h6j89</t>
  </si>
  <si>
    <t>Cheng X, Lai J, Zhang Y, Lin L, Xu D, Zhong Z, Wu Q, Liu J.</t>
  </si>
  <si>
    <t xml:space="preserve">Xueli Cheng, Jiawen Lai, Yuelin Zhang, Liyun Lin, Donghan Xu, Zhenghong Zhong, Qibiao Wu, Jing Liu   </t>
  </si>
  <si>
    <t>Efficacy and safety of fire acupuncture for psoriasis vulgaris: A protocol of systematic review and meta-analysis of randomized clinical trials.</t>
  </si>
  <si>
    <t xml:space="preserve">Medicine (Baltimore). 2021 Mar 26;100(12):e25038. </t>
  </si>
  <si>
    <t xml:space="preserve">doi: 10.1097/MD.0000000000025038. </t>
  </si>
  <si>
    <t>PMID: 33725988; PMCID: PMC7982247.</t>
  </si>
  <si>
    <t>osf.io/umhyz</t>
  </si>
  <si>
    <t>Park JE, Kang S, Jang BH, Shin YC, Ko SG.</t>
  </si>
  <si>
    <t xml:space="preserve">Jae Eun Park, Sohyeon Kang, Bo-Hyoung Jang, Yong-Cheol Shin, Seong-Gyu Ko     </t>
  </si>
  <si>
    <t>Adverse events from pharmacopuncture treatment in Korea: A protocol for systematic review and meta analysis.</t>
  </si>
  <si>
    <t xml:space="preserve">Medicine (Baltimore). 2021 Mar 19;100(11):e25107. </t>
  </si>
  <si>
    <t xml:space="preserve">doi: 10.1097/MD.0000000000025107. </t>
  </si>
  <si>
    <t>PMID: 33578616.</t>
  </si>
  <si>
    <t>reviewregistry1054</t>
  </si>
  <si>
    <t>Hwang JH, Lee KH, Nam DW, Song HS.</t>
  </si>
  <si>
    <t xml:space="preserve">Ji Hye Hwang, Kwang Ho Lee, Dong Woo Nam, Ho Sueb Song  </t>
  </si>
  <si>
    <t>Acupuncture to treat asymptomatic hyperuricemia: A protocol for systematic review and meta-analysis of randomized controlled trials.</t>
  </si>
  <si>
    <t xml:space="preserve">Medicine (Baltimore). 2021 Feb 12;100(6):e24719. </t>
  </si>
  <si>
    <t xml:space="preserve">doi: 10.1097/MD.0000000000024719. </t>
  </si>
  <si>
    <t>PMID: 34054306; PMCID: PMC8153204.</t>
  </si>
  <si>
    <t>J Pain Res.</t>
  </si>
  <si>
    <t>reviewregistry1086</t>
  </si>
  <si>
    <t>Park YC, Goo BH, Park KJ, Kim JY, Baek YH.</t>
  </si>
  <si>
    <t xml:space="preserve">Yeon-Cheol Park, Bon-Hyuk Goo, Kyeong-Ju Park, Jun-Yeon Kim, Yong-Hyeon Baek   </t>
  </si>
  <si>
    <t>Traditional Korean Medicine as Collaborating Treatments with Conventional Treatments for Knee Osteoarthritis: A Protocol for a Systematic Review and Meta-Analysis.</t>
  </si>
  <si>
    <t xml:space="preserve">J Pain Res. 2021 May 21;14:1345-1351. </t>
  </si>
  <si>
    <t xml:space="preserve">doi: 10.2147/JPR.S311557. </t>
  </si>
  <si>
    <t>PMID: 20301551.</t>
  </si>
  <si>
    <t>GeneReviews</t>
  </si>
  <si>
    <t>Bender MA.</t>
  </si>
  <si>
    <t xml:space="preserve">MA Bender; Margaret P Adam, Holly H Ardinger, Roberta A Pagon, Stephanie E Wallace, Lora JH Bean, Ghayda Mirzaa, Anne Amemiya, editors. </t>
  </si>
  <si>
    <t>Sickle Cell Disease. 2003 Sep 15 [updated 2021 Jan 28].</t>
  </si>
  <si>
    <t xml:space="preserve">In: Adam P, Ardinger HH, Pagon RA, Wallace SE, Bean LJH, Mirzaa G, Amemiya A, editors. GeneReviews© [Internet]. Seattle (WA): University of Washington, Seattle; 1993-2021. </t>
  </si>
  <si>
    <t>PMID: 26389159.</t>
  </si>
  <si>
    <t>PDQ Cancer Information Summaries</t>
  </si>
  <si>
    <t>PDQ Integrative, Alternative, and Complementary Therapies Editorial Board.</t>
  </si>
  <si>
    <t>PDQ Integrative, Alternative, and Complementary Therapies Editorial Board</t>
  </si>
  <si>
    <t>Acupuncture (PDQ©): Health Professional Version. 2021 Apr 8.</t>
  </si>
  <si>
    <t xml:space="preserve">In: PDQ Cancer Information Summaries [Internet]. Bethesda (MD): National Cancer Institute (US); 2002-. </t>
  </si>
  <si>
    <t>PMID: 29262143.</t>
  </si>
  <si>
    <t xml:space="preserve">StatPearls </t>
  </si>
  <si>
    <t>Yasaei R, Peterson E, Saadabadi A.</t>
  </si>
  <si>
    <t xml:space="preserve">Rama Yasaei, Elisha Peterson, Abdolreza Saadabadi   </t>
  </si>
  <si>
    <t>Chronic Pain Syndrome. 2021 Mar 16.</t>
  </si>
  <si>
    <t>In: StatPearls [Internet]. Treasure Island (FL): StatPearls Publishing; 2021 Jan-</t>
  </si>
  <si>
    <t>PMID: 30000950.</t>
  </si>
  <si>
    <t>(no authors)</t>
  </si>
  <si>
    <t>No authors listed</t>
  </si>
  <si>
    <t>Acupuncture.</t>
  </si>
  <si>
    <t>In: Drugs and Lactation Database (LactMed) [Internet].Bethesda (MD): National Library of Medicine (US); 2006-.2021 Apr 19.</t>
  </si>
  <si>
    <t xml:space="preserve">PMID: 30247457. </t>
  </si>
  <si>
    <t>Pediatr Emerg Care.</t>
  </si>
  <si>
    <t>Tsai SL, Reynoso E, Shin DW, Tsung JW.</t>
  </si>
  <si>
    <t xml:space="preserve">Shiu-Lin Tsai, Elena Reynoso, Da Wi Shin, James W Tsung   </t>
  </si>
  <si>
    <t>Acupuncture as a Nonpharmacologic Treatment for Pain in a Pediatric Emergency Department.</t>
  </si>
  <si>
    <t xml:space="preserve">Pediatr Emerg Care. 2021 Jul 1;37(7):e360-e366. </t>
  </si>
  <si>
    <t xml:space="preserve">doi: 10.1097/PEC.0000000000001619. </t>
  </si>
  <si>
    <t>PMID: 30335320.</t>
  </si>
  <si>
    <t>Van Hal M, Dydyk AM, Green MS.</t>
  </si>
  <si>
    <t xml:space="preserve">Michele Van Hal, Alexander M. Dydyk, Michael S. Green   </t>
  </si>
  <si>
    <t xml:space="preserve">In: StatPearls [Internet]. Treasure Island (FL): StatPearls Publishing; 2021 Jan-. </t>
  </si>
  <si>
    <t>PMID: 30585904; PMCID: PMC6591113.</t>
  </si>
  <si>
    <t>Anesth Analg.</t>
  </si>
  <si>
    <t>Cao J, Tu Y, Lang C, Vangel M, Park J, Liu J, Wilson G, Gollub R, Orr S, Kong J.</t>
  </si>
  <si>
    <t xml:space="preserve">Jin Cao, Yiheng Tu, Courtney Lang, Mark Vangel, Joel Park, Jiao Liu, Georgia Wilson, Randy Gollub, Scott Orr, Jian Kong     </t>
  </si>
  <si>
    <t>Daily Caffeine Consumption Does Not Influence Acupuncture Analgesia in Healthy Individuals: A Preliminary Study.</t>
  </si>
  <si>
    <t xml:space="preserve">Anesth Analg. 2021 Jan 1;132(1):e6-e9. </t>
  </si>
  <si>
    <t xml:space="preserve">doi: 10.1213/ANE.0000000000003989. </t>
  </si>
  <si>
    <t>PMID: 30696364.</t>
  </si>
  <si>
    <t>Int J Occup Saf Ergon.</t>
  </si>
  <si>
    <t>Harari D, Casarotto RA.</t>
  </si>
  <si>
    <t xml:space="preserve">Denise Harari, Raquel Aparecida Casarotto   </t>
  </si>
  <si>
    <t>Effectiveness of a multifaceted intervention to manage musculoskeletal disorders in workers of a medium-sized company.</t>
  </si>
  <si>
    <t xml:space="preserve">Int J Occup Saf Ergon. 2021 Mar;27(1):247-257. </t>
  </si>
  <si>
    <t xml:space="preserve">doi: 10.1080/10803548.2019.1575052. Epub 2019 Mar 13. </t>
  </si>
  <si>
    <t>PMID: 30725873.</t>
  </si>
  <si>
    <t>Teoli D, An J.</t>
  </si>
  <si>
    <t xml:space="preserve">Dac Teoli, Jason An   </t>
  </si>
  <si>
    <t>Transcutaneous Electrical Nerve Stimulation.</t>
  </si>
  <si>
    <t xml:space="preserve">2020 Sep 13. In: StatPearls [Internet]. Treasure Island (FL): StatPearls Publishing; 2021 Jan-. </t>
  </si>
  <si>
    <t>PMID: 30844200.</t>
  </si>
  <si>
    <t>Casiano VE, Dydyk AM, Varacallo M.</t>
  </si>
  <si>
    <t xml:space="preserve">Vincent E. Casiano, Alexander M. Dydyk, Matthew Varacallo   </t>
  </si>
  <si>
    <t>Back Pain. 2020 Oct 24.</t>
  </si>
  <si>
    <t>In: StatPearls [Internet]. Treasure Island (FL): StatPearls Publishing; 2021 Jan-. 2020 Oct 24.</t>
  </si>
  <si>
    <t>PMID: 30860755.</t>
  </si>
  <si>
    <t>Kisling LA, Stiegmann RA.</t>
  </si>
  <si>
    <t xml:space="preserve">Lisa A. Kisling, Regan A. Stiegmann   </t>
  </si>
  <si>
    <t>Alternative Medicine. 2020 Jul 27.</t>
  </si>
  <si>
    <t xml:space="preserve">PMID: 31313606. </t>
  </si>
  <si>
    <t xml:space="preserve">Physiother Theor Pract. </t>
  </si>
  <si>
    <t>Sillevis R, Van Duijn J, Shamus E, Hard M.</t>
  </si>
  <si>
    <t xml:space="preserve">Rob Sillevis, Jacqueline Van Duijn, Eric Shamus, Matt Hard   </t>
  </si>
  <si>
    <t>Time effect for in-situ dry needling on the autonomic nervous system, a pilot study.</t>
  </si>
  <si>
    <t xml:space="preserve">Physiother Theor Pract. 2021 Jul;37(7):826-834. </t>
  </si>
  <si>
    <t xml:space="preserve">doi: 10.1080/09593985.2019.1644691. Epub 2019 Ju 17. </t>
  </si>
  <si>
    <t>PMID: 31571124.</t>
  </si>
  <si>
    <t>Chin J Integr Med.</t>
  </si>
  <si>
    <t>Lyu ZX, Zhao X, Guo Y, Chen ZL, Wang SJ, Gong YN.</t>
  </si>
  <si>
    <t xml:space="preserve">Zhong-Xi Lyu, Xue Zhao, Yi Guo, Ze-Lin Chen, Shen-Jun Wang, Yi-Nan Gong      </t>
  </si>
  <si>
    <t>Exploration of Stratified Evidence Scoring Method of Acupuncture Clinical Practice Guidelines.</t>
  </si>
  <si>
    <t xml:space="preserve">Chin J Integr Med. 2021 Feb;27(2):141-147. </t>
  </si>
  <si>
    <t xml:space="preserve">doi: 10.1007/s11655-019-3170-z. Epub 2019 Sep 28. </t>
  </si>
  <si>
    <t>PMID: 31596180; PMCID: PMC8081320.</t>
  </si>
  <si>
    <t>J Spinal Cord Med.</t>
  </si>
  <si>
    <t>Hong ES, Yao HH, Min YJ, Sun J, Zhou X, Zeng XB, Yu W.</t>
  </si>
  <si>
    <t xml:space="preserve">En-Si Hong, Hai-Hua Yao, You-Jiang Min, Jie Sun, Xuan Zhou, Xue-Bo Zeng, Wan Yu   </t>
  </si>
  <si>
    <t>The mechanism of electroacupuncture for treating spinal cord injury rats by mediating Rho/Rho-associated kinase signaling pathway.</t>
  </si>
  <si>
    <t xml:space="preserve">J Spinal Cord Med. 2021 May;44(3):364-374.  </t>
  </si>
  <si>
    <t xml:space="preserve">doi: 10.1080/10790268.2019.1665612. Epub 2019 Oct 9. </t>
  </si>
  <si>
    <t>PMID: 31985922.</t>
  </si>
  <si>
    <t>Sakharpe AK, Cascella M.</t>
  </si>
  <si>
    <t xml:space="preserve">Ashish K. Sakharpe, Marco Cascella   </t>
  </si>
  <si>
    <t>Occipital Nerve Stimulation. 2021 Jan 16.</t>
  </si>
  <si>
    <t>In: StatPearls [Internet]. Treasure Island (FL): StatPearls Publishing; 2021 Jan-.</t>
  </si>
  <si>
    <t>PMID: 31997525.</t>
  </si>
  <si>
    <t>Addict Biol.</t>
  </si>
  <si>
    <t>Kim MS, Fan Y, Lee SM, Chang SC, Kim HK, Ryu Y, Steffensen SC, Yang CH, Kim HY.</t>
  </si>
  <si>
    <t xml:space="preserve">Mi Seon Kim, Yu Fan, Soo Min Lee, Su Chan Chang, Hyung Kyu Kim, Yeonhee Ryu, Scott C Steffensen, Chae Ha Yang, Hee Young Kim   </t>
  </si>
  <si>
    <t>Role of the central amygdala in acupuncture inhibition of methamphetamine-induced behaviors in rats.</t>
  </si>
  <si>
    <t xml:space="preserve">Addict Biol. 2021 Jan;26(1):e12862. </t>
  </si>
  <si>
    <t xml:space="preserve">doi: 10.1111/adb.12862. Epub 2020 Jan 29. </t>
  </si>
  <si>
    <t>PMID: 32088676.</t>
  </si>
  <si>
    <t>Altern Ther Health Med.</t>
  </si>
  <si>
    <t>Kim B, Lohman E, Yim J.</t>
  </si>
  <si>
    <t xml:space="preserve">BeomRyong Kim, Everett Lohman, JongEun Yim </t>
  </si>
  <si>
    <t>Acupuncture-like Transcutaneous Electrical Nerve Stimulation for Pain, Function, and Biochemical Inflammation After Total Knee Arthroplasty.</t>
  </si>
  <si>
    <t xml:space="preserve">Altern Ther Health Med. 2021 Jan;27(1):28-34. </t>
  </si>
  <si>
    <t>PMID: 32100220; PMCID: PMC7895779.</t>
  </si>
  <si>
    <t>Eat Weight Disord.</t>
  </si>
  <si>
    <t>Zhang X, Chen H, Val-Laillet D.</t>
  </si>
  <si>
    <t xml:space="preserve">Xuwen Zhang, Hanwei Chen, David Val-Laillet   </t>
  </si>
  <si>
    <t>Hypothesis paper: electroacupuncture targeting the gut-brain axis to modulate neurocognitive determinants of eating behavior-toward a proof of concept in the obese minipig model.</t>
  </si>
  <si>
    <t xml:space="preserve">Eat Weight Disord. 2021 Feb;26(1):61-74. </t>
  </si>
  <si>
    <t xml:space="preserve">doi: 10.1007/s40519-020-00864-0. Epub 2020 Feb 25. </t>
  </si>
  <si>
    <t>PMID: 32125619.</t>
  </si>
  <si>
    <t>Brain Imaging Behav.</t>
  </si>
  <si>
    <t>Sun R, He Z, Ma P, Yin S, Yin T, Liu X, Lu J, Qu Y, Zhang T, Huang L, Suo X, Lei D, Gong Q, Liang F, Zeng F.</t>
  </si>
  <si>
    <t xml:space="preserve">Ruirui Sun, Zhaoxuan He, Peihong Ma, Shuai Yin, Tao Yin, Xiaoyan Liu, Jin Lu, Yuzhu Qu, Tingting Zhang, Liuyang Huang, Xueling Suo, Du Lei, Qiyong Gong, Fanrong Liang, Fang Zeng     </t>
  </si>
  <si>
    <t>The participation of basolateral amygdala in the efficacy of acupuncture with deqi treating for functional dyspepsia.</t>
  </si>
  <si>
    <t xml:space="preserve">Brain Imaging Behav. 2021 Feb;15(1):216-230. </t>
  </si>
  <si>
    <t xml:space="preserve">doi: 10.1007/s11682-019-00249-7. </t>
  </si>
  <si>
    <t>PMID: 32163018.</t>
  </si>
  <si>
    <t>J Vet Med Educ.</t>
  </si>
  <si>
    <t>Memon MA, Shmalberg JW, Xie H.</t>
  </si>
  <si>
    <t xml:space="preserve">Mushtaq A Memon, Justin W Shmalberg, Huisheng Xie </t>
  </si>
  <si>
    <t>Survey of Integrative Veterinary Medicine Training in AVMA-Accredited Veterinary Colleges.</t>
  </si>
  <si>
    <t xml:space="preserve">J Vet Med Educ. 2021 Jun;48(3):289-294. </t>
  </si>
  <si>
    <t xml:space="preserve">doi: 10.3138/jvme.2019-0067. Epub 2020 Mar 12. </t>
  </si>
  <si>
    <t>PMID: 32168417.</t>
  </si>
  <si>
    <t>PM R.</t>
  </si>
  <si>
    <t>Chien A, Yang CC, Chang SC, Jan YM, Yang CH, Hsieh YL.</t>
  </si>
  <si>
    <t xml:space="preserve">Andy Chien, Chen-Chia Yang, Sheng-Chi Chang, Yi-Min Jan, Ching-Hsiang Yang, Yueh-Ling Hsieh   </t>
  </si>
  <si>
    <t>Ultrasound Acupuncture for Oxaliplatin-induced Peripheral Neuropathy in Patients With Colorectal Cancer: A Pilot Study.</t>
  </si>
  <si>
    <t xml:space="preserve">PM R. 2021 Jan;13(1):55-65. </t>
  </si>
  <si>
    <t xml:space="preserve">doi: 10.1002/pmrj.12361. Epub 2020 Apr 18. </t>
  </si>
  <si>
    <t>PMID: 32170521.</t>
  </si>
  <si>
    <t>Chen S, Guo SN, Marmori F, Wang J, Bai P, Zhang JJ, Qu SH, Zhao JP.</t>
  </si>
  <si>
    <t xml:space="preserve">Sheng Chen, Sheng-Nan Guo, Federico Marmori, Jun Wang, Peng Bai, Jia-Jia Zhang, Shu-Han Qu, Ji-Ping Zhao   </t>
  </si>
  <si>
    <t>Clinical Practice Guideline for Allergic Rhinitis Treatment with Acupuncture.</t>
  </si>
  <si>
    <t xml:space="preserve">Chin J Integr Med. 2021 Feb;27(2):83-90. </t>
  </si>
  <si>
    <t xml:space="preserve">doi: 10.1007/s11655-020-3161-0. Epub 2020 Mar 13. </t>
  </si>
  <si>
    <t>PMID: 32240476.</t>
  </si>
  <si>
    <t>Huang H, Zhou MJ, Wang KX, Yu C, Wang YH, Ji J, Pan W, Ying J, Zhao L.</t>
  </si>
  <si>
    <t xml:space="preserve">Hai Huang, Min-Jie Zhou, Ke-Xie Wang, Chao Yu, Yu-Hang Wang, Jun Ji, Wen Pan, Jian Ying, Ling Zhao   </t>
  </si>
  <si>
    <t>Effectiveness and Safety of Umbilicus Treatment with Modified Dinggui Powder () in Patients with Chronic Nonbacterial Prostatitis: A Randomized, Double-blind, Placebo-controlled Clinical Trial.</t>
  </si>
  <si>
    <t xml:space="preserve">Chin J Integr Med. 2021 Mar;27(3):170-176. </t>
  </si>
  <si>
    <t xml:space="preserve">doi: 10.1007/s11655-020-3258-5. Epub 2020 Apr 1. </t>
  </si>
  <si>
    <t>PMID: 32299241.</t>
  </si>
  <si>
    <t>Acupunct Med.</t>
  </si>
  <si>
    <t>Kim KW, Shin WC, Choi MS, Cho JH, Park HJ, Yoo HH, Song MY.</t>
  </si>
  <si>
    <t xml:space="preserve">Koh-Woon Kim, Woo-Chul Shin, Min Sun Choi, Jae-Heung Cho, Hi-Joon Park, Hye Hyun Yoo, Mi-Yeon Song   </t>
  </si>
  <si>
    <t>Effects of acupuncture on anthropometric and serum metabolic parameters in premenopausal overweight and obese women: a randomized, patient- and assessor-blind, sham-controlled clinical trial.</t>
  </si>
  <si>
    <t xml:space="preserve">Acupunct Med. 2021 Feb;39(1):30-40. </t>
  </si>
  <si>
    <t xml:space="preserve">doi: 10.1177/0964528420912259. Epub 2020 Apr 17. </t>
  </si>
  <si>
    <t>PMID: 32333335.</t>
  </si>
  <si>
    <t>Lasers Med Sci.</t>
  </si>
  <si>
    <t>Qu X, Liu H, Yang Y, Liu L, Shen X, Liu S.</t>
  </si>
  <si>
    <t xml:space="preserve">Xiaoyi Qu, Hui Liu, Yazhu Yang, Lumin Liu, Xueyong Shen, Sheng Liu   </t>
  </si>
  <si>
    <t>The effects of laser stimulation at acupoint ST36 on anxiety-like behaviors and anterior cingulate cortex c-Fos expression in a rat post-traumatic stress disorder model.</t>
  </si>
  <si>
    <t xml:space="preserve">Lasers Med Sci. 2021 Mar;36(2):279-287. </t>
  </si>
  <si>
    <t xml:space="preserve">doi: 10.1007/s10103-020-03026-x. Epub 2020 Apr 24. </t>
  </si>
  <si>
    <t>PMID: 32375500.</t>
  </si>
  <si>
    <t>Ho RS, Wong CH, Wu JC, Wong SY, Chung VC.</t>
  </si>
  <si>
    <t xml:space="preserve">Robin St Ho, Charlene Hl Wong, Justin Cy Wu, Samuel Ys Wong, Vincent Ch Chung     </t>
  </si>
  <si>
    <t>Non-specific effects of acupuncture and sham acupuncture in clinical trials from the patient's perspective: a systematic review of qualitative evidence.</t>
  </si>
  <si>
    <t xml:space="preserve">Acupunct Med. 2021 Feb;39(1):3-19. </t>
  </si>
  <si>
    <t xml:space="preserve">doi: 10.1177/0964528420920299. Epub 2020 May 6. </t>
  </si>
  <si>
    <t xml:space="preserve">PMID: 32375501; PMCID: PMC7961620. </t>
  </si>
  <si>
    <t>Landgren K, Hallström I, Tiberg I.</t>
  </si>
  <si>
    <t xml:space="preserve">Kajsa Landgren, Inger Hallström, Iren Tiberg   </t>
  </si>
  <si>
    <t>The effect of two types of minimal acupuncture on stooling, sleeping and feeding in infants with colic: secondary analysis of a multicentre RCT in Sweden (ACU-COL).</t>
  </si>
  <si>
    <t xml:space="preserve">Acupunct Med. 2021 Apr;39(2):106-115. </t>
  </si>
  <si>
    <t xml:space="preserve">doi: 10.1177/0964528420920308. Epub 2020 May 6. </t>
  </si>
  <si>
    <t>PMID: 32383073.</t>
  </si>
  <si>
    <t>Support Care Cancer.</t>
  </si>
  <si>
    <t>Liou KT, Trevino KM, Meghani SH, Li QS, Deng G, Korenstein D, Mao JJ.</t>
  </si>
  <si>
    <t xml:space="preserve">Kevin T Liou, Kelly M Trevino, Salimah H Meghani, Q Susan Li, Gary Deng, Deborah Korenstein, Jun J Mao     </t>
  </si>
  <si>
    <t>Fear of analgesic side effects predicts preference for acupuncture: a cross-sectional study of cancer patients with pain in the USA.</t>
  </si>
  <si>
    <t xml:space="preserve">Support Care Cancer. 2021 Jan;29(1):427-435. </t>
  </si>
  <si>
    <t xml:space="preserve">doi: 10.1007/s00520-020-05504-y. Epub 2020 May 8. </t>
  </si>
  <si>
    <t>PMID: 32388822.</t>
  </si>
  <si>
    <t>Lu FY, Gao JH, Wang YY, Liu Q, Xin JJ, Bai WZ, Zhao YX, Zhou C, Chen AL, Zhang WX, Yu XC.</t>
  </si>
  <si>
    <t xml:space="preserve">Feng-Yan Lu, Jun-Hong Gao, Yuan-Yuan Wang, Qun Liu, Juan-Juan Xin, Wan-Zhu Bai, Yu-Xue Zhao, Chen Zhou, An-Li Chen, Wen-Xi Zhang, Xiao-Chun Yu   </t>
  </si>
  <si>
    <t>Effects of Three Needling Manipulations of Zusanli (ST 36) on Deqi Sensations and Surface Myoelectricity in Healthy Participants.</t>
  </si>
  <si>
    <t xml:space="preserve">Chin J Integr Med. 2021 Feb;27(2):91-97. </t>
  </si>
  <si>
    <t xml:space="preserve">doi: 10.1007/s11655-020-3198-0. Epub 2020 May 9. </t>
  </si>
  <si>
    <t xml:space="preserve">PMID: 32403998. </t>
  </si>
  <si>
    <t>Godson DR, Wardle JL.</t>
  </si>
  <si>
    <t xml:space="preserve">Debra R Godson, Jonathan L Wardle   </t>
  </si>
  <si>
    <t>Accuracy of acupuncture point location among first-year acupuncture students: A pilot study evaluating the impact of training and use of an adjustable ruler.</t>
  </si>
  <si>
    <t xml:space="preserve">Acupunct Med. 2021 Apr;39(2):126-134. </t>
  </si>
  <si>
    <t xml:space="preserve">doi: 10.1177/0964528420920302. Epub 2020 May 13. </t>
  </si>
  <si>
    <t>PMID: 32404001.</t>
  </si>
  <si>
    <t>Molassiotis A, Dawkins B, Longo R, Suen LK, Cheng HL, Mok T, Hulme CT, Yeo W.</t>
  </si>
  <si>
    <t xml:space="preserve">Alex Molassiotis, Bryony Dawkins, Roberta Longo, Lorna Kp Suen, Hui Lin Cheng, Tony Mok, Claire T Hulme, Winnie Yeo   </t>
  </si>
  <si>
    <t>Economic evaluation alongside a randomised controlled trial to assess the effectiveness and cost-effectiveness of acupuncture in the management of chemotherapy-induced peripheral neuropathy.</t>
  </si>
  <si>
    <t xml:space="preserve">Acupunct Med. 2021 Feb;39(1):41-52. </t>
  </si>
  <si>
    <t xml:space="preserve">doi: 10.1177/0964528420920285. Epub 2020 May 13. </t>
  </si>
  <si>
    <t>PMID: 32517478.</t>
  </si>
  <si>
    <t>Li Y, Xu G, Hu S, Wu H, Dai Y, Zhang W, Tang F, Luo H, Shi X.</t>
  </si>
  <si>
    <t xml:space="preserve">Yumeng Li, Guochen Xu, Sen Hu, Hong Wu, Yuelong Dai, Wenhua Zhang, Fubo Tang, Hongmin Luo, Xian Shi   </t>
  </si>
  <si>
    <t>Electroacupuncture alleviates intestinal inflammation and barrier dysfunction by activating dopamine in a rat model of intestinal ischaemia.</t>
  </si>
  <si>
    <t xml:space="preserve">Acupunct Med. 2021 Jun;39(3):208-216. </t>
  </si>
  <si>
    <t xml:space="preserve">doi: 10.1177/0964528420922232. Epub 2020 Jun 9. </t>
  </si>
  <si>
    <t>PMID: 32517481.</t>
  </si>
  <si>
    <t>Edwards JW, Shaw V.</t>
  </si>
  <si>
    <t xml:space="preserve">James W Edwards, Vivien Shaw   </t>
  </si>
  <si>
    <t>Acupuncture in the management of trigeminal neuralgia.</t>
  </si>
  <si>
    <t xml:space="preserve">Acupunct Med. 2021 Jun;39(3):192-199. </t>
  </si>
  <si>
    <t xml:space="preserve">doi: 10.1177/0964528420924042. Epub 2020 Jun 10. </t>
  </si>
  <si>
    <t>PMID: 32529883.</t>
  </si>
  <si>
    <t>Zhang Q, Li J, Huang S, Yang M, Liang S, Liu W, Chen L, Tao J.</t>
  </si>
  <si>
    <t xml:space="preserve">Qingqing Zhang, Jianhong Li, Sheng Huang, Minguang Yang, Shengxiang Liang, Weilin Liu, Lidian Chen, Jing Tao       </t>
  </si>
  <si>
    <t>Functional connectivity of the retrosplenial cortex in rats with ischemic stroke is improved by electroacupuncture.</t>
  </si>
  <si>
    <t xml:space="preserve">Acupunct Med. 2021 Jun;39(3):200-207. </t>
  </si>
  <si>
    <t xml:space="preserve">doi: 10.1177/0964528420921190. Epub 2020 Jun 12. </t>
  </si>
  <si>
    <t>PMID: 32529884.</t>
  </si>
  <si>
    <t>Zhang J, Lyu T, Yang Y, Wang Y, Zheng Y, Qu S, Zhang Z, Cai X, Tang C, Huang Y.</t>
  </si>
  <si>
    <t xml:space="preserve">Jiping Zhang, Taibiao Lyu, Yicheng Yang, Yanjie Wang, Yu Zheng, Shanshan Qu, Zhinan Zhang, Xiaowen Cai, Chunzhi Tang, Yong Huang   </t>
  </si>
  <si>
    <t>Acupuncture at LR3 and KI3 shows a control effect on essential hypertension and targeted action on cerebral regions related to blood pressure regulation: a resting state functional magnetic resonance imaging study.</t>
  </si>
  <si>
    <t xml:space="preserve">Acupunct Med. 2021 Feb;39(1):53-63. </t>
  </si>
  <si>
    <t xml:space="preserve">doi: 10.1177/0964528420920282. Epub 2020 Jun 12. </t>
  </si>
  <si>
    <t>PMID: 32533441.</t>
  </si>
  <si>
    <t>Wien Klin Wochenschr.</t>
  </si>
  <si>
    <t>Ullah R, Wazir J, Hossain MA, Diallo MT, Khan FU, Ihsan AU, Zhou X.</t>
  </si>
  <si>
    <t xml:space="preserve">Rahat Ullah, Junaid Wazi, Md Amir Hossai, Maladho Tanta Diall, Farhan Ullah Kha, Awais Ullah Ihsa, Xiaohui Zhou       </t>
  </si>
  <si>
    <t>A glimpse into the efficacy of alternative therapies in the management of benign prostatic hyperplasia.</t>
  </si>
  <si>
    <t xml:space="preserve">Wien Klin Wochenschr. 2021 Feb;133(3-4):153-162. </t>
  </si>
  <si>
    <t xml:space="preserve">doi: 10.1007/s00508-020-01692-z. Epub 2020 Jun 12. </t>
  </si>
  <si>
    <t>PMID: 32539426.</t>
  </si>
  <si>
    <t>Ang JY, Bhojwani K, Chan HK, Chan AC.</t>
  </si>
  <si>
    <t xml:space="preserve">Ju-Ying Ang, Kavita Bhojwani, Huan-Keat Chan, Ai-Chen Chan   </t>
  </si>
  <si>
    <t>A Malaysian retrospective study of acupuncture-assisted anesthesia in breast lump excision.</t>
  </si>
  <si>
    <t xml:space="preserve">Acupunct Med. 2021 Feb;39(1):64-68. </t>
  </si>
  <si>
    <t xml:space="preserve">doi: 10.1177/0964528420920307. Epub 2020 Jun 15. </t>
  </si>
  <si>
    <t>PMID: 32539427.</t>
  </si>
  <si>
    <t>Cui J, Dong M, Yi L, Wei Y, Tang W, Zhu X, Dong J, Wang W.</t>
  </si>
  <si>
    <t xml:space="preserve">Jie Cui, Ming Dong, La Yi, Ying Wei, Weifeng Tang, Xueyi Zhu, Jingcheng Dong, Wenqian Wang     </t>
  </si>
  <si>
    <t>Acupuncture inhibited airway inflammation and group 2 innate lymphoid cells in the lung in an ovalbumin-induced murine asthma model.</t>
  </si>
  <si>
    <t xml:space="preserve">Acupunct Med. 2021 Jun;39(3):217-225.  </t>
  </si>
  <si>
    <t xml:space="preserve">doi: 10.1177/0964528420924033. Epub 2020 Jun 15. </t>
  </si>
  <si>
    <t>PMID: 32562341.</t>
  </si>
  <si>
    <t>Health Soc Care Community.</t>
  </si>
  <si>
    <t>Foley H, Steel A, Adams J.</t>
  </si>
  <si>
    <t xml:space="preserve">Hope Foley, Amie Steel, Jon Adams   </t>
  </si>
  <si>
    <t>Consultation with complementary medicine practitioners by individuals with chronic conditions: Characteristics and reasons for consultation in Australian clinical settings.</t>
  </si>
  <si>
    <t xml:space="preserve">Health Soc Care Community. 2021 Jan;29(1):91-103. </t>
  </si>
  <si>
    <t>doi: 10.1111/hsc.13072. Epub 2020 Jun 19.</t>
  </si>
  <si>
    <t>PMID: 32567333.</t>
  </si>
  <si>
    <t>Shi X, Yu W, Zhang W, Wang T, Battulga O, Wang L, Guo C.</t>
  </si>
  <si>
    <t xml:space="preserve">Xiaowei Shi, Wenjing Yu, Wei Zhang, Tong Wang, Oyunerdene Battulga, Lijuan Wang, Changqing Guo   </t>
  </si>
  <si>
    <t>A comparison of the effects of electroacupuncture versus transcutaneous electrical nerve stimulation for pain control in knee osteoarthritis: a Bayesian network meta-analysis of randomized controlled trials.</t>
  </si>
  <si>
    <t xml:space="preserve">Acupunct Med. 2021 Jun;39(3):163-174.  </t>
  </si>
  <si>
    <t xml:space="preserve">doi: 10.1177/0964528420921193. Epub 2020 Jun 20. </t>
  </si>
  <si>
    <t>PMID: 32567334.</t>
  </si>
  <si>
    <t>Jung H, Yeo S, Lim S.</t>
  </si>
  <si>
    <t xml:space="preserve">Hyejin Jung, Sujung Yeo, Sabina Lim     </t>
  </si>
  <si>
    <t>Effects of acupuncture on cardiovascular risks in patients with hypertension: a Korean cohort study.</t>
  </si>
  <si>
    <t xml:space="preserve">Acupunct Med. 2021 Apr;39(2):116-125. </t>
  </si>
  <si>
    <t xml:space="preserve">doi: 10.1177/0964528420920290. Epub 2020 Jun 20. </t>
  </si>
  <si>
    <t>PMID: 32571096.</t>
  </si>
  <si>
    <t>Foster NE, Vertosick EA, Lewith G, Linde K, MacPherson H, Sherman KJ, Witt CM, Vickers AJ; Acupuncture Trialists Collaboration.</t>
  </si>
  <si>
    <t xml:space="preserve">Nadine E Foster, Emily A Vertosick, George Lewith, Klaus Linde, Hugh MacPherson, Karen J Sherman, Claudia M Witt, Andrew J Vickers, Acupuncture Trialists Collaboration </t>
  </si>
  <si>
    <t>Identifying patients with chronic pain who respond to acupuncture: results from an individual patient data meta-analysis.</t>
  </si>
  <si>
    <t xml:space="preserve">Acupunct Med. 2021 Apr;39(2):83-90. </t>
  </si>
  <si>
    <t xml:space="preserve">doi: 10.1177/0964528420920303. Epub 2020 Jun 22. </t>
  </si>
  <si>
    <t>PMID: 32572779.</t>
  </si>
  <si>
    <t>Xiang S, Xia MF, Song JY, Liu DQ, Lian F.</t>
  </si>
  <si>
    <t xml:space="preserve">Shan Xiang, Ming-Feng Xia, Jing-Yan Song, Dan-Qi Liu, Fang Lian   </t>
  </si>
  <si>
    <t>Effect of Electro-acupuncture on Expression of IRS-1/PI3K/GLUT4 Pathway in Ovarian Granulosa Cells of Infertile Patients with Polycystic Ovary Syndrome-Insulin Resistance of Phlegm-Dampness Syndrome.</t>
  </si>
  <si>
    <t xml:space="preserve">Chin J Integr Med. 2021 May;27(5):330-335. </t>
  </si>
  <si>
    <t xml:space="preserve">doi: 10.1007/s11655-020-3219-z. Epub 2020 Jun 22. </t>
  </si>
  <si>
    <t>PMID: 32576025.</t>
  </si>
  <si>
    <t>Li Z, Yang M, Lin Y, Liang S, Liu W, Chen B, Huang S, Li J, Tao J, Chen L.</t>
  </si>
  <si>
    <t xml:space="preserve">Zuanfang Li, Minguang Yang, Yunjiao Lin, Shengxiang Liang, Weilin Liu, Bin Chen, Sheng Huang, Jianhong Li, Jing Tao, Lidian Chen   </t>
  </si>
  <si>
    <t>Electroacupuncture promotes motor function and functional connectivity in rats with ischemic stroke: an animal resting-state functional magnetic resonance imaging study.</t>
  </si>
  <si>
    <t xml:space="preserve">Acupunct Med. 2021 Apr;39(2):146-155. </t>
  </si>
  <si>
    <t xml:space="preserve">doi: 10.1177/0964528420920297. Epub 2020 Jun 23. </t>
  </si>
  <si>
    <t>PMID: 32605385.</t>
  </si>
  <si>
    <t>Zhao YX, Cui CX, Gao JH, Liu J, Liu Q, Lu FY, Xin JJ, Yu XC, Zhu B.</t>
  </si>
  <si>
    <t xml:space="preserve">Yu-Xue Zhao, Chang-Xiang Cui, Jun-Hong Gao, Jun Liu, Qun Liu, Feng-Yan Lu, Juan-Juan Xin, Xiao-Chun Yu, Bing Zhu   </t>
  </si>
  <si>
    <t>Electroacupuncture ameliorates corticotrophin-releasing factor-induced jejunal dysmotility in a rat model of stress.</t>
  </si>
  <si>
    <t xml:space="preserve">Acupunct Med. 2021 Apr;39(2):135-145. </t>
  </si>
  <si>
    <t xml:space="preserve">doi: 10.1177/0964528420920288. Epub 2020 Jun 30. </t>
  </si>
  <si>
    <t>PMID: 32622815.</t>
  </si>
  <si>
    <t>Explore (NY).</t>
  </si>
  <si>
    <t>Marie EF.</t>
  </si>
  <si>
    <t xml:space="preserve">Erika Fayina Marie   </t>
  </si>
  <si>
    <t>Moxibustion with deferasirox results in safe, accelerated, and sustained cardiac iron chelation for a young Diamond Blackfan Anemia patient: An integrative case report.</t>
  </si>
  <si>
    <t xml:space="preserve">Explore (NY). 2021 May-Jun;17(3):239-246. </t>
  </si>
  <si>
    <t xml:space="preserve">doi: 10.1016/j.explore.2020.05.011. Epub 2020 May 23. </t>
  </si>
  <si>
    <t>PMID: 32638063.</t>
  </si>
  <si>
    <t>Int Urogynecol J.</t>
  </si>
  <si>
    <t>Kang J, Sun Y, Su T, Liu Y, Liang F, Liu Z.</t>
  </si>
  <si>
    <t xml:space="preserve">Jing Kang, Yuanjie Sun, Tongsheng Su, Yan Liu, Fengxia Liang, Zhishun Liu   </t>
  </si>
  <si>
    <t>Electroacupuncture for balanced mixed urinary incontinence: secondary analysis of a randomized non-inferiority controlled trial.</t>
  </si>
  <si>
    <t xml:space="preserve">Int Urogynecol J. 2021 Feb;32(2):325-334. </t>
  </si>
  <si>
    <t xml:space="preserve">doi:10.1007/s00192-020-04305-5. Epub 2020 Jul 7. </t>
  </si>
  <si>
    <t>PMID: 32646228.</t>
  </si>
  <si>
    <t>Chen H, Wang C, Zhou M, Yan Chan P, Lo Yam L, Lok Lam W, Leung KP, Li SW, Tsang WY, Fung-Leung Ng B, Tat-Chi Ziea E, Yeung WF, Lao L.</t>
  </si>
  <si>
    <t xml:space="preserve">Haiyong Chen, Changde Wang, Minjie Zhou, Pui Yan Chan, Lo Lo Yam, Wing Lok Lam, Kwok-Pui Leung, Sheung-Wai Li, Wai-Yin Tsang, Bacon Fung-Leung Ng, Eric Tat-Chi Ziea, Wing-Fai Yeung, Lixing Lao     </t>
  </si>
  <si>
    <t>Electroacupuncture for post-stroke overactive bladder: a multi-centre pilot randomized controlled trial.</t>
  </si>
  <si>
    <t xml:space="preserve">Acupunct Med. 2021 Jun;39(3):175-183. </t>
  </si>
  <si>
    <t xml:space="preserve">doi: 10.1177/0964528420925488. Epub 2020 Jul 9. </t>
  </si>
  <si>
    <t>PMID: 32663186.</t>
  </si>
  <si>
    <t>Çetinkaya B.</t>
  </si>
  <si>
    <t>Bengü Çetinkaya</t>
  </si>
  <si>
    <t>Complementary and Alternative Therapies for Infantile Colic: A Systematic Review of the Literature.</t>
  </si>
  <si>
    <t xml:space="preserve">Altern Ther Health Med. 2021 ar;27(2):42-47. </t>
  </si>
  <si>
    <t>PMID: 32712606.</t>
  </si>
  <si>
    <t>Complement Med Res.</t>
  </si>
  <si>
    <t>Manz EJ, Sertel S, Szecsenyi J, Plinkert PK, Joos S.</t>
  </si>
  <si>
    <t xml:space="preserve">Enikö Julia Manz, Serkan Sertel, Joachim Szecsenyi, Peter-Karl Plinkert, Stefanie Joos   </t>
  </si>
  <si>
    <t>Acupuncture as Complementary Treatment for Acute Tinnitus: A Randomized Controlled Pilot Study.</t>
  </si>
  <si>
    <t xml:space="preserve">Complement Med Res. 2021;28(2):96-103. English. </t>
  </si>
  <si>
    <t xml:space="preserve">doi: 10.1159/000508630. Epub 2020 Jul 24. </t>
  </si>
  <si>
    <t>PMID: 32729333.</t>
  </si>
  <si>
    <t>Climacteric.</t>
  </si>
  <si>
    <t>Qin Y, Ruan X, Ju R, Pang J, Zhao G, Hu X.</t>
  </si>
  <si>
    <t xml:space="preserve">Y Qin, X Ruan, R Ju, J Pang, G Zhao, X Hu   </t>
  </si>
  <si>
    <t>Acupuncture for menopausal symptoms in Chinese women: a systematic review.</t>
  </si>
  <si>
    <t xml:space="preserve">Climacteric. 2021 Feb;24(1):68-73. </t>
  </si>
  <si>
    <t xml:space="preserve">doi: 10.1080/13697137.2020.1795115. Epub 2020 Jul 30. </t>
  </si>
  <si>
    <t>PMID: 32735123.</t>
  </si>
  <si>
    <t>Chia KL, Teoh JH, Haberberger RV.</t>
  </si>
  <si>
    <t xml:space="preserve">Kwan Leung Chia, Jian Hung Teoh, Rainer Viktor Haberberger   </t>
  </si>
  <si>
    <t>Neuroanatomical relationship between Jingbi and the brachial plexus.</t>
  </si>
  <si>
    <t xml:space="preserve">Acupunct Med. 2021 Jun;39(3):226-231.  </t>
  </si>
  <si>
    <t xml:space="preserve">doi: 10.1177/0964528420938373. Epub 2020 Jul 30. </t>
  </si>
  <si>
    <t>PMID: 32744906.</t>
  </si>
  <si>
    <t>J Altern Complement Med.</t>
  </si>
  <si>
    <t>Ton G, Yang YC, Lee LW, Ho WC, Chen YH, Yen HR, Lee YC.</t>
  </si>
  <si>
    <t xml:space="preserve">Gil Ton, Yu-Cih Yang, Li-Wen Lee, Wen-Chao Ho, Yi-Hung Chen, Hung-Rong Yen, Yu-Chen Lee       </t>
  </si>
  <si>
    <t>Acupuncture Decreased the Risk of Coronary Heart Disease in Patients with Osteoarthritis in Taiwan: A Nationwide Matched Cohort Study.</t>
  </si>
  <si>
    <t xml:space="preserve">J Altern Complement Med. 2021 Mar;27(S1):S60-S70. </t>
  </si>
  <si>
    <t xml:space="preserve">doi: 10.1089/acm.2020.0153. Epub 2020 Jul 31. </t>
  </si>
  <si>
    <t>PMID: 32746712.</t>
  </si>
  <si>
    <t>Rejuvenation Res.</t>
  </si>
  <si>
    <t>Sun S, Jiang T, Duan N, Wu M, Yan C, Li Y, Cai M, Wang Q.</t>
  </si>
  <si>
    <t xml:space="preserve">Sisi Sun, Tao Jiang, Na Duan, Meiyan Wu, Chaoying Yan, Yan Li, Min Cai, Qiang Wang   </t>
  </si>
  <si>
    <t>Activation of CB1R-Dependent PGC-1α Is Involved in the Improved Mitochondrial Biogenesis Induced by Electroacupuncture Pretreatment.</t>
  </si>
  <si>
    <t xml:space="preserve">Rejuvenation Res. 2021 Apr;24(2):104-119. </t>
  </si>
  <si>
    <t xml:space="preserve">doi: 10.1089/rej.2020.2315. Epub 2020 Sep 22. </t>
  </si>
  <si>
    <t>PMID: 32757941.</t>
  </si>
  <si>
    <t>Liu L, Sun XY, Lu Y, Song JK, Xing M, Chen X, Luo Y, Ru Y, Chen ST, Li HJ, Li B, Li X.</t>
  </si>
  <si>
    <t xml:space="preserve">Liu Liu, Xiao-Ying Sun, Yi Lu, Jian-Kun Song, Meng Xing, Xi Chen, Ying Luo, Yi Ru, Si-Ting Chen, Hong-Jin Li, Bin Li, Xin Li       </t>
  </si>
  <si>
    <t>Fire Needle Therapy for the Treatment of Psoriasis: A Quantitative Evidence Synthesis.</t>
  </si>
  <si>
    <t xml:space="preserve">J Altern Complement Med. 2021 Jan;27(1):24-37. </t>
  </si>
  <si>
    <t xml:space="preserve">doi: 10.1089/acm.2019.0409. Epub 2020 Jul 31. </t>
  </si>
  <si>
    <t>PMID: 32768551.</t>
  </si>
  <si>
    <t>J Pain Symptom Manage.</t>
  </si>
  <si>
    <t>Cai Y, Zhang CS, Zhang AL, Da Costa C, Xue CC, Wen Z.</t>
  </si>
  <si>
    <t xml:space="preserve">Yiyi Cai, Claire Shuiqing Zhang, Anthony Lin Zhang, Cliff Da Costa, Charlie Changli Xue, Zehuai Wen   </t>
  </si>
  <si>
    <t>Electroacupuncture for Poststroke Spasticity: Results of a Pilot Pragmatic Randomized Controlled Trial.</t>
  </si>
  <si>
    <t xml:space="preserve">J Pain Symptom Manage. 2021 Feb;61(2):305-314. </t>
  </si>
  <si>
    <t xml:space="preserve">doi: 10.1016/j.jpainsymman.2020.07.034. Epub 2020 Aug 6. </t>
  </si>
  <si>
    <t>PMID: 32788468; PMCID: PMC7818884.</t>
  </si>
  <si>
    <t>Neural Regen Res.</t>
  </si>
  <si>
    <t>Xue NY, Ge DY, Dong RJ, Kim HH, Ren XJ, Tu Y.</t>
  </si>
  <si>
    <t xml:space="preserve">Na-Ying Xue, Dong-Yu Ge, Rui-Juan Dong, Hyung-Hwan Kim, Xiu-Jun Ren, Ya Tu   </t>
  </si>
  <si>
    <t>Effect of electroacupuncture on glial fibrillary acidic protein and nerve growth factor in the hippocampus of rats with hyperlipidemia and middle cerebral artery thrombus.</t>
  </si>
  <si>
    <t xml:space="preserve">Neural Regen Res. 2021 Jan;16(1):137-142. </t>
  </si>
  <si>
    <t xml:space="preserve">doi: 10.4103/1673-5374.286973. </t>
  </si>
  <si>
    <t>PMID: 32789781.</t>
  </si>
  <si>
    <t>Inflammation.</t>
  </si>
  <si>
    <t>GusmÆo JNFM, Fonseca KM, Ferreira BSP, de Freitas Alves BW, Ribeiro J£nior HL, Lisboa MRP, Pereira KMA, Vale ML, Gondim DV.</t>
  </si>
  <si>
    <t xml:space="preserve">Jonas Nogueira Ferreira Maciel Gusmão, Khetyma Moreira Fonseca, Bruno Sousa Pinto Ferreira, Bruno Wesley de Freitas Alves, Howard Lopes Ribeiro Júnior, Mario Roberto Pontes Lisboa, Karuza Maria Alves Pereira, Mariana Lima Vale, Delane Viana Gondim   </t>
  </si>
  <si>
    <t>Electroacupuncture Reduces Inflammation but Not Bone Loss on Periodontitis in Arthritic Rats.</t>
  </si>
  <si>
    <t xml:space="preserve">Inflammation.  2021 Feb;44(1):116-128. </t>
  </si>
  <si>
    <t xml:space="preserve">doi: 10.1007/s10753-020-01313-x. </t>
  </si>
  <si>
    <t>PMID: 32796318; PMCID: PMC7808350.</t>
  </si>
  <si>
    <t>Pain.</t>
  </si>
  <si>
    <t>Jang JH, Song EM, Do YH, Ahn S, Oh JY, Hwang TY, Ryu Y, Jeon S, Song MY, Park HJ.</t>
  </si>
  <si>
    <t xml:space="preserve">Jae-Hwan Jang, Eun-Mo Song, Young-Ho Do, Sora Ahn, Ju-Young Oh, Tae-Yeon Hwang, Yeonhee Ryu, Songhee Jeon, Mi-Yeon Song, Hi-Joon Park     </t>
  </si>
  <si>
    <t>Acupuncture alleviates chronic pain and comorbid conditions in a mouse model of neuropathic pain: the involvement of DNA methylation in the prefrontal cortex.</t>
  </si>
  <si>
    <t xml:space="preserve">Pain. 2021 Feb 1;162(2):514-530. </t>
  </si>
  <si>
    <t xml:space="preserve">doi: 10.1097/j.pain.0000000000002031. </t>
  </si>
  <si>
    <t>PMID: 32804353; PMCID: PMC7430212.</t>
  </si>
  <si>
    <t>J Cancer Surviv.</t>
  </si>
  <si>
    <t>Berkowitz MJ, Thompson CK, Zibecchi LT, Lee MK, Streja E, Berkowitz JS, Wenziger CM, Baker JL, DiNome ML, Attai DJ.</t>
  </si>
  <si>
    <t xml:space="preserve">Maurice J Berkowitz, Carlie K Thompson, Laura T Zibecchi, Minna K Lee, Elani Streja, Jacob S Berkowitz, Cachet M Wenziger, Jennifer L Baker, Maggie L DiNome, Deanna J Attai     </t>
  </si>
  <si>
    <t>How patients experience endocrine therapy for breast cancer: an online survey of side effects, adherence, and medical team support.</t>
  </si>
  <si>
    <t xml:space="preserve">J Cancer Surviv. 2021 Feb;15(1):29-39. </t>
  </si>
  <si>
    <t xml:space="preserve">doi: 10.1007/s11764-020-00908-5. Epub 2020 Aug 17. </t>
  </si>
  <si>
    <t xml:space="preserve">PMID: 32870772. </t>
  </si>
  <si>
    <t>Adv Wound Care (New Rochelle)</t>
  </si>
  <si>
    <t>Farber PL, Isoldi FC, Ferreira LM.</t>
  </si>
  <si>
    <t xml:space="preserve">Paulo Luiz Farber, Felipe Contoli Isoldi, Lydia Masako Ferreira   </t>
  </si>
  <si>
    <t>Electric Factors in Wound Healing.</t>
  </si>
  <si>
    <t xml:space="preserve">Adv Wound Care (New Rochelle). 2021 Aug;10(8):461-476. </t>
  </si>
  <si>
    <t xml:space="preserve">doi: 10.1089/wound.2019.1114.  Epub 2020 Oct 6. </t>
  </si>
  <si>
    <t>PMID: 32904133; PMCID: PMC7452177.</t>
  </si>
  <si>
    <t>Integr Med Res.</t>
  </si>
  <si>
    <t>Lee JH, Han K, Kim TH, Kim AR, Kwon O, Kim JH, Kim JE, Lee S, Shin MS, Jung SY, Park HJ, Lee S.</t>
  </si>
  <si>
    <t xml:space="preserve">Jun-Hwan Lee, Kyungsun Han, Tae-Hun Kim, Ae-Ran Kim, Ojin Kwon, Joo-Hee Kim, Jeong-Eun Kim, Seunghoon Lee, Mi-Suk Shin, So-Young Jung, Hyo-Ju Park, Sanghun Lee     </t>
  </si>
  <si>
    <t>Acupuncture for dry eye syndrome after refractive surgery: A randomized controlled pilot trial.</t>
  </si>
  <si>
    <t xml:space="preserve">Integr Med Res. 2021 Mar;10(1):100456. </t>
  </si>
  <si>
    <t xml:space="preserve">doi: 10.1016/j.imr.2020.100456. Epub 2020 Jun 24. </t>
  </si>
  <si>
    <t>PMID: 32921508.</t>
  </si>
  <si>
    <t>Geriatr Nurs.</t>
  </si>
  <si>
    <t>Tseng YT, Chen IH, Lee PH, Lin PC.</t>
  </si>
  <si>
    <t xml:space="preserve">Yen-Ting Tseng, I-Hui Chen, Pi-Hsia Lee, Pi-Chu Lin   </t>
  </si>
  <si>
    <t>Effects of auricular acupressure on depression and anxiety in older adult residents of long-term care institutions: A randomized clinical trial.</t>
  </si>
  <si>
    <t xml:space="preserve">Geriatr Nurs. 2021 Jan-Feb;42(1):205-212. </t>
  </si>
  <si>
    <t xml:space="preserve">doi: 10.1016/j.gerinurse.2020.08.003. Epub 2020 Sep 11. </t>
  </si>
  <si>
    <t>PMID: 32940768.</t>
  </si>
  <si>
    <t>Tran S, Hickey M, Saunders C, Ramage L, Cohen PA.</t>
  </si>
  <si>
    <t xml:space="preserve">Stephanie Tran, Martha Hickey, Christobel Saunders, Lesley Ramage, Paul A Cohen     </t>
  </si>
  <si>
    <t>Nonpharmacological therapies for the management of menopausal vasomotor symptoms in breast cancer survivors.</t>
  </si>
  <si>
    <t xml:space="preserve">Support Care Cancer. 2021 Mar;29(3):1183-1193. </t>
  </si>
  <si>
    <t xml:space="preserve">doi: 10.1007/s00520-020-05754-w. Epub 2020 Sep 17. </t>
  </si>
  <si>
    <t>PMID: 32947547.</t>
  </si>
  <si>
    <t>Chen L, Li M, Fan L, Zhu X, Liu J, Li H, Xu Z, Chen J, Liang Z, Liu Z, Feng L, Chen X, He Q, Chen X, Ou A, He J, Ma R, Ning B, Jiang L, Li S, Fu W.</t>
  </si>
  <si>
    <t xml:space="preserve">Ling Chen, Minying Li, Li Fan, Xiaoping Zhu, Jianhua Liu, Hui Li, Zhenhua Xu, Junjun Chen, Zhaohui Liang, Zhiyan Liu, Lingmei Feng, Xiaoyun Chen, Qing He, Xiaokai Chen, Aihua Ou, Jiangshan He, Rui Ma, Baile Ning, Li Jiang, Sheng Li, Wenbin Fu     </t>
  </si>
  <si>
    <t>Optimized acupuncture treatment (acupuncture and intradermal needling) for cervical spondylosis-related neck pain: a multicenter randomized controlled trial.</t>
  </si>
  <si>
    <t xml:space="preserve">Pain. 2021 Mar 1;162(3):728-739. </t>
  </si>
  <si>
    <t xml:space="preserve">doi: 10.1097/j.pain.0000000000002071. </t>
  </si>
  <si>
    <t>PMID: 32949326.</t>
  </si>
  <si>
    <t>Sleep Breath.</t>
  </si>
  <si>
    <t>Song B, Luo M, Zhu J.</t>
  </si>
  <si>
    <t xml:space="preserve">Bijia Song, Man Luo, Junchao Zhu   </t>
  </si>
  <si>
    <t>The efficacy of acupuncture in postoperative sleep quality: a literature review.</t>
  </si>
  <si>
    <t xml:space="preserve">Sleep Breath. 2021 Jun;25(2):571-577. </t>
  </si>
  <si>
    <t xml:space="preserve">doi: 10.1007/s11325-020-02187-x. Epub 2020 Sep 19. </t>
  </si>
  <si>
    <t>PMID: 32950391.</t>
  </si>
  <si>
    <t>Pain Manag Nurs.</t>
  </si>
  <si>
    <t>Liu M, Tong Y, Chai L, Chen S, Xue Z, Chen Y, Li X.</t>
  </si>
  <si>
    <t xml:space="preserve">Miaomiao Liu, Yingge Tong, Ling Chai, Siqing Chen, Zihao Xue, Yi Chen, Xiaoyan Li   </t>
  </si>
  <si>
    <t>Effects of Auricular Point Acupressure on Pain Relief: A Systematic Review.</t>
  </si>
  <si>
    <t xml:space="preserve">Pain Manag Nurs. 2021 Jun;22(3):268-280. </t>
  </si>
  <si>
    <t xml:space="preserve">doi: 10.1016/j.pmn.2020.07.007. Epub 2020 Sep 17. </t>
  </si>
  <si>
    <t>PMID: 32953451; PMCID: PMC7486606.</t>
  </si>
  <si>
    <t>Xu X, Shi YN, Wang RY, Ding CY, Zhou X, Zhang YF, Sun ZL, Sun ZQ, Sun QH.</t>
  </si>
  <si>
    <t xml:space="preserve">Xiao Xu, Ya-Nan Shi, Rong-Yun Wang, Cai-Yan Ding, Xiao Zhou, Yu-Fei Zhang, Zhi-Ling Sun, Zhi-Qin Sun, Qiu-Hua Sun   </t>
  </si>
  <si>
    <t>Metabolomic analysis of biochemical changes in the tissue and urine of proteoglycan-induced spondylitis in mice after treatment with moxibustion.</t>
  </si>
  <si>
    <t xml:space="preserve">Integr Med Res. 2021 Mar;10(1):100428. </t>
  </si>
  <si>
    <t xml:space="preserve">doi: 10.1016/j.imr.2020.100428. Epub 2020 May 20. </t>
  </si>
  <si>
    <t>PMID: 32955916.</t>
  </si>
  <si>
    <t>Hwang J, Lio PA.</t>
  </si>
  <si>
    <t xml:space="preserve">Jonwei Hwang, Peter A Lio   </t>
  </si>
  <si>
    <t>Acupuncture in Dermatology: An Update to a Systematic Review.</t>
  </si>
  <si>
    <t xml:space="preserve">J Altern Complement Med. 2021 Jan;27(1):12-23. </t>
  </si>
  <si>
    <t xml:space="preserve">doi:10.1089/acm.2020.0230. Epub 2020 Sep 21. </t>
  </si>
  <si>
    <t>PMID: 32956833; PMCID: PMC7749828.</t>
  </si>
  <si>
    <t>Brain Behav Immun.</t>
  </si>
  <si>
    <t>Fan Y, Kim DH, Gwak YS, Ahn D, Ryu Y, Chang S, Lee BH, Bills KB, Steffensen SC, Yang CH, Kim HY.</t>
  </si>
  <si>
    <t xml:space="preserve">Yu Fan, Do-Hee Kim, Young Seob Gwak, Danbi Ahn, Yeonhee Ryu, Suchan Chang, Bong Hyo Lee, Kyle B Bills, Scott C Steffensen, Chae Ha Yang, Hee Young Kim   </t>
  </si>
  <si>
    <t>The role of substance P in acupuncture signal transduction and effects.</t>
  </si>
  <si>
    <t xml:space="preserve">Brain Behav Immun. 2021 Jan;91:683-694. </t>
  </si>
  <si>
    <t xml:space="preserve">doi: 10.1016/j.bbi.2020.08.016. Epub 2020 Sep 18. </t>
  </si>
  <si>
    <t>PMID: 32959156.</t>
  </si>
  <si>
    <t>Cheng H, Zhao L, Ju Z, Wang F, Qin M, Mao H, Shen X.</t>
  </si>
  <si>
    <t xml:space="preserve">Huaijin Cheng, Ling Zhao, Ziyong Ju, Fan Wang, Meng Qin, Huijuan Mao, Xueyong Shen     </t>
  </si>
  <si>
    <t>Effects of 10.6-μm laser moxibustion and electroacupuncture at ST36 in a 5-Fu-induced diarrhea rat model.</t>
  </si>
  <si>
    <t xml:space="preserve">Support Care Cancer. 2021 May;29(5):2561-2569. </t>
  </si>
  <si>
    <t xml:space="preserve">doi: 10.1007/s00520-020-05788-0. Epub 2020 Sep 21. </t>
  </si>
  <si>
    <t>PMID: 32980931.</t>
  </si>
  <si>
    <t>Wang K, Yong Y, Zhou J, Zhou WX, Guo J, Chen TY.</t>
  </si>
  <si>
    <t xml:space="preserve">Ke Wang, Yue Yong, Jia Zhou, Wen-Xiong Zhou, Jun Guo, Tong-Yu Chen   </t>
  </si>
  <si>
    <t>Electroacupuncture Attenuates Surgical Stress-Induced Reduction of T Lymphocytes through Modulation of Peripheral Opioid System.</t>
  </si>
  <si>
    <t xml:space="preserve">Chin J Integr Med. 2021 Feb;27(2):98-105. </t>
  </si>
  <si>
    <t xml:space="preserve">doi: 10.1007/s11655-020-3158-8. Epub 2020 Sep 26. </t>
  </si>
  <si>
    <t>PMID: 32987161.</t>
  </si>
  <si>
    <t>J Clin Epidemiol.</t>
  </si>
  <si>
    <t>Long Y, Luo S, Chen R, Xiao W, Wang X, Hu T, Guo Q, Yang L, Cheng Y, Lin Y, Huang J, Du L.</t>
  </si>
  <si>
    <t xml:space="preserve">Youlin Long, Shanxia Luo, Rui Chen, Wenzhe Xiao, Xin Wang, Tengyue Hu, Qiong Guo, Liu Yang, Yifan Cheng, Yifei Lin, Jin Huang, Liang Du </t>
  </si>
  <si>
    <t>Agreement of Risk-of -Bias varied in systematic reviews on acupuncture and was associated with methodological quality.</t>
  </si>
  <si>
    <t xml:space="preserve">J Clin Epidemiol. 2021 Jan;129:12-20. </t>
  </si>
  <si>
    <t xml:space="preserve">doi: 10.1016/j.jclinepi.2020.08.017. Epub 2020 Sep 25. </t>
  </si>
  <si>
    <t>PMID: 32990504.</t>
  </si>
  <si>
    <t>Photobiomodul Photomed Laser Surg.</t>
  </si>
  <si>
    <t>Salgueiro MDCC, Kobayashi FY, Motta LJ, Gonçalves MLL, Horliana ACRT, Mesquita-Ferrari RA, Fernandes KPS, Gomes AO, Junior AB, Bussadori SK.</t>
  </si>
  <si>
    <t xml:space="preserve">Monica da Consolação Canuto Salgueiro, Fernanda Yukie Kobayashi, Lara Jansiski Motta, Marcela Leticia Leal Gonçalves, Anna Carolina Ratto Tempestini Horliana, Raquel Agnelli Mesquita-Ferrari, Kristianne Porta Santos Fernandes, Andrea Oliver Gomes, Aldo Brugnera Junior, Sandra Kalil Bussadori     </t>
  </si>
  <si>
    <t>Effect of Photobiomodulation on Salivary Cortisol, Masticatory Muscle Strength, and Clinical Signs in Children with Sleep Bruxism: A Randomized Controlled Trial.</t>
  </si>
  <si>
    <t xml:space="preserve">Photobiomodul Photomed Laser Surg. 2021 Jan;39(1):23-29. </t>
  </si>
  <si>
    <t xml:space="preserve">doi: 10.1089/photob.2019.4778. Epub 2020 Sep 28. </t>
  </si>
  <si>
    <t>PMID: 33011722.</t>
  </si>
  <si>
    <t>Li B, Hu H, Gao H, Di Z, Zhang Q, Fang J.</t>
  </si>
  <si>
    <t xml:space="preserve">Bangwei Li, Hantong Hu, Hong Gao, Zhong Di, Quanai Zhang, Jianqiao Fang   </t>
  </si>
  <si>
    <t>Electroacupuncture Might Promote the Spontaneous Resorption of Lumbar Disc Herniation: A Case Report.</t>
  </si>
  <si>
    <t xml:space="preserve">Complement Med Res. 2021;28(2):169-174. English. </t>
  </si>
  <si>
    <t xml:space="preserve">doi: 10.1159/000509336. Epub 2020 Oct 2. </t>
  </si>
  <si>
    <t>PMID: 33023855.</t>
  </si>
  <si>
    <t>Kim B, Jo HG, Lee D.</t>
  </si>
  <si>
    <t xml:space="preserve">Bomin Kim, Hee-Geun Jo, Donghun Lee   </t>
  </si>
  <si>
    <t>Integrative traditional Korean medicine treatment for elderly post-stroke functional constipation: A CARE-compliant case report.</t>
  </si>
  <si>
    <t xml:space="preserve">Explore (NY). 2021 May-Jun;17(3):270-273. </t>
  </si>
  <si>
    <t xml:space="preserve">doi: 10.1016/j.explore.2020.09.004. Epub 2020 Sep 25. </t>
  </si>
  <si>
    <t xml:space="preserve">PMID: 33038078. </t>
  </si>
  <si>
    <t>Yıldırım Keskin A, Taşci S.</t>
  </si>
  <si>
    <t xml:space="preserve">Alev Yıldırım Keskin, Sultan Taşci </t>
  </si>
  <si>
    <t>The Effect of Acupressure Applied to Individuals Receiving Hemodialysis Treatment on Severity of Thirst and Quality of Life.</t>
  </si>
  <si>
    <t xml:space="preserve">Altern Ther Health Med. 2021 May;27(3):20-30. </t>
  </si>
  <si>
    <t>PMID: 33040570.</t>
  </si>
  <si>
    <t>Coyle ME, Stupans I, Abdel-Nour K, Ali H, Kotlyarsky M, Lie P, Tekin S, Thrimawithana T.</t>
  </si>
  <si>
    <t xml:space="preserve">Meaghan E Coyle, Ieva Stupans, Katherine Abdel-Nour, Hiba Ali, Michelle Kotlyarsky, Phillip Lie, Sinan Tekin, Thilini Thrimawithana   </t>
  </si>
  <si>
    <t>Acupuncture versus placebo acupuncture for in vitro fertilisation: a systematic review and meta-analysis.</t>
  </si>
  <si>
    <t xml:space="preserve">Acupunct Med. 2021 Feb;39(1):20-29. </t>
  </si>
  <si>
    <t xml:space="preserve">doi: 10.1177/0964528420958711. Epub 2020 Oct 10. </t>
  </si>
  <si>
    <t>PMID: 33065273.</t>
  </si>
  <si>
    <t>Spine J.</t>
  </si>
  <si>
    <t>Dunning J, Butts R, Zacharko N, Fandry K, Young I, Wheeler K, Day J, Fern ndez-de-Las-Pe€as C.</t>
  </si>
  <si>
    <t xml:space="preserve">James Dunning, Raymond Butts, Noah Zacharko, Keith Fandry, Ian Young, Kenneth Wheeler, Jennell Day, César Fernández-de-Las-Peñas   </t>
  </si>
  <si>
    <t>Spinal manipulation and perineural electrical dry needling in patients with cervicogenic headache: a multicenter randomized clinical trial.</t>
  </si>
  <si>
    <t xml:space="preserve">Spine J. 2021 Feb;21(2):284-295. </t>
  </si>
  <si>
    <t xml:space="preserve">doi: 10.1016/j.spinee.2020.10.008. Epub 2020 Oct 13. </t>
  </si>
  <si>
    <t>PMID: 33069617.</t>
  </si>
  <si>
    <t>Pinzón-Galvis CA, Román-García K, Rosas-Martínez MI, Becerril-Chávez F, Medel-Flores O, Sánchez-Monroy V.</t>
  </si>
  <si>
    <t xml:space="preserve">Camilo Alberto Pinzón-Galvis, Karina Román-García, María Isabel Rosas-Martínez, Flavia Becerril-Chávez, Olivia Medel-Flores, Virginia Sánchez-Monroy   </t>
  </si>
  <si>
    <t>Case reports: Electroacupuncture decreases the climacteric symptoms by calcitonin gene-related peptide modulation.</t>
  </si>
  <si>
    <t xml:space="preserve">Explore (NY). 2021 May-Jun;17(3):261-264. </t>
  </si>
  <si>
    <t xml:space="preserve">doi: 10.1016/j.explore.2020.10.001. Epub 2020 Oct 7. </t>
  </si>
  <si>
    <t>PMID: 33069869.</t>
  </si>
  <si>
    <t>J Pain.</t>
  </si>
  <si>
    <t>Lee MT, Chen YH, Mackie K, Chiou LC.</t>
  </si>
  <si>
    <t xml:space="preserve">Ming Tatt Lee, Yi-Hung Chen, Ken Mackie, Lih-Chu Chiou   </t>
  </si>
  <si>
    <t>Median Nerve Stimulation as a Nonpharmacological Approach to Bypass Analgesic Tolerance to Morphine: A Proof-of-Concept Study in Mice.</t>
  </si>
  <si>
    <t xml:space="preserve">J Pain. 2021 Mar;22(3):300-312. </t>
  </si>
  <si>
    <t xml:space="preserve">doi: 10.1016/j.jpain.2020.09.003. Epub 2020 Oct 15. </t>
  </si>
  <si>
    <t>PMID: 33078913.</t>
  </si>
  <si>
    <t>Med Glas (Zenica).</t>
  </si>
  <si>
    <t>Seta Septadina I, Bahar E.</t>
  </si>
  <si>
    <t xml:space="preserve">Indri Seta Septadina, Erial Bahar   </t>
  </si>
  <si>
    <t>Efficacy of Zhu's acupuncture techniques to improve muscle strength of motion limbs in stroke patients.</t>
  </si>
  <si>
    <t xml:space="preserve">Med Glas (Zenica). 2021 Feb 1;18(1):164-169. </t>
  </si>
  <si>
    <t xml:space="preserve">doi: 10.17392/1152-21. </t>
  </si>
  <si>
    <t>PMID: 33116064.</t>
  </si>
  <si>
    <t>J Clin Gastroenterol.</t>
  </si>
  <si>
    <t>Rabitti S, Giovanardi CM, Colussi D.</t>
  </si>
  <si>
    <t xml:space="preserve">Stefano Rabitti, Carlo M Giovanardi, Dora Colussi   </t>
  </si>
  <si>
    <t>Acupuncture and Related Therapies for the Treatment of Gastrointestinal Diseases.</t>
  </si>
  <si>
    <t xml:space="preserve">J Clin Gastroenterol. 2021 Mar 1;55(3):207-217. </t>
  </si>
  <si>
    <t xml:space="preserve">doi: 10.1097/MCG.0000000000001455. </t>
  </si>
  <si>
    <t>PMID: 33121345.</t>
  </si>
  <si>
    <t>J Neurotrauma.</t>
  </si>
  <si>
    <t>Xu H, Yang Y, Deng QW, Zhang BB, Ruan JW, Jin H, Wang JH, Ren J, Jiang B, Sun JH, Zeng YS, Ding Y.</t>
  </si>
  <si>
    <t xml:space="preserve">Haoyu Xu, Yang Yang, Qing-Wen Deng, Bao-Bao Zhang, Jing-Wen Ruan, Hui Jin, Jun-Hua Wang, Jiale Ren, Bin Jiang, Jia-Hui Sun, Yuan-Shan Zeng, Ying Ding     </t>
  </si>
  <si>
    <t>Governor Vessel Electro-Acupuncture Promotes the Intrinsic Growth Ability of Spinal Neurons through Activating Calcitonin Gene-Related Peptide/α-Calcium/Calmodulin-Dependent Protein Kinase/Neurotrophin-3 Pathway after Spinal Cord Injury.</t>
  </si>
  <si>
    <t xml:space="preserve">J Neurotrauma. 2021 Mar 15;38(6):734-745. </t>
  </si>
  <si>
    <t xml:space="preserve">doi: 10.1089/neu.2020.7155. Epub 2020 Dec 14. </t>
  </si>
  <si>
    <t>PMID: 33146953; PMCID: PMC7821580.</t>
  </si>
  <si>
    <t>Brain Behav.</t>
  </si>
  <si>
    <t>Shi XH, Wang YK, Li T, Liu HY, Wang XT, Wang ZH, Mang J, Xu ZX.</t>
  </si>
  <si>
    <t xml:space="preserve">Xiao-Hua Shi, Yu-Kai Wang, Tie Li, Hong-Yu Liu, Xin-Tong Wang, Zhi-Hong Wang, Jing Mang, Zhong-Xin Xu   </t>
  </si>
  <si>
    <t>Gender-related difference in altered fractional amplitude of low-frequency fluctuations after electroacupuncture on primary insomnia patients: A resting-state fMRI study.</t>
  </si>
  <si>
    <t xml:space="preserve">Brain Behav. 2021 Jan;11(1):e01927. </t>
  </si>
  <si>
    <t xml:space="preserve">doi: 10.1002/brb3.1927. Epub 2020 Nov 4. </t>
  </si>
  <si>
    <t>PMID: 33150711.</t>
  </si>
  <si>
    <t>J Diabetes.</t>
  </si>
  <si>
    <t>Meyer-Hamme G, Friedemann T, Greten J, Gerloff C, Schroeder S.</t>
  </si>
  <si>
    <t xml:space="preserve">Gesa Meyer-Hamme, Thomas Friedemann, Johannes Greten, Christian Gerloff, Sven Schroeder   </t>
  </si>
  <si>
    <t>Electrophysiologically verified effects of acupuncture on diabetic peripheral neuropathy in type 2 diabetes: The randomized, partially double-blinded, controlled ACUDIN trial.</t>
  </si>
  <si>
    <t xml:space="preserve">J Diabetes. 2021 Jun;13(6):469-481. </t>
  </si>
  <si>
    <t xml:space="preserve">doi: 10.1111/1753-0407.13130. Epub 2020 Dec 2. </t>
  </si>
  <si>
    <t>PMID: 33160996.</t>
  </si>
  <si>
    <t>Life Sci.</t>
  </si>
  <si>
    <t>Cao Y, Wang L, Lin LT, Wang XR, Ma SM, Yang NN, Fan H, Fisher M, Yang JW.</t>
  </si>
  <si>
    <t xml:space="preserve">Yan Cao, Lu Wang, Li-Ting Lin, Xue-Rui Wang, Si-Ming Ma, Na-Na Yang, Hao Fan, Marc Fisher, Jing-Wen Yang   </t>
  </si>
  <si>
    <t>Acupuncture attenuates cognitive deficits through α7nAChR mediated anti-inflammatory pathway in chronic cerebral hypoperfusion rats.</t>
  </si>
  <si>
    <t xml:space="preserve">Life Sci. 2021 Feb 1;266:118732. </t>
  </si>
  <si>
    <t xml:space="preserve">doi: 10.1016/j.lfs.2020.118732. Epub 2020 Nov 6. </t>
  </si>
  <si>
    <t>PMID: 33174383.</t>
  </si>
  <si>
    <t>Arthritis Rheumatol.</t>
  </si>
  <si>
    <t>Tu JF, Yang JW, Shi GX, Yu ZS, Li JL, Lin LL, Du YZ, Yu XG, Hu H, Liu ZS, Jia CS, Wang LQ, Zhao JJ, Wang J, Wang T, Wang Y, Wang TQ, Zhang N, Zou X, Wang Y, Shao JK, Liu CZ.</t>
  </si>
  <si>
    <t xml:space="preserve">Jian-Feng Tu, Jing-Wen Yang, Guang-Xia Shi, Zhang-Sheng Yu, Jin-Ling Li, Lu-Lu Lin, Yu-Zheng Du, Xiao-Gang Yu, Hui Hu, Zhi-Shun Liu, Chun-Sheng Jia, Li-Qiong Wang, Jing-Jie Zhao, Jun Wang, Tong Wang, Yang Wang, Tian-Qi Wang, Na Zhang, Xuan Zou, Yu Wang, Jia-Kai Shao, Cun-Zhi Liu   </t>
  </si>
  <si>
    <t>Efficacy of Intensive Acupuncture Versus Sham Acupuncture in Knee Osteoarthritis: A Randomized Controlled Trial.</t>
  </si>
  <si>
    <t xml:space="preserve">Arthritis Rheumatol. 2021 Mar;73(3):448-458. </t>
  </si>
  <si>
    <t xml:space="preserve">doi: 10.1002/art.41584. Epub 2021 Jan 15. </t>
  </si>
  <si>
    <t>PMID: 33184777; PMCID: PMC7854390.</t>
  </si>
  <si>
    <t>Adv Ther.</t>
  </si>
  <si>
    <t>Urits I, Schwartz RH, Orhurhu V, Maganty NV, Reilly BT, Patel PM, Wie C, Kaye AD, Mancuso KF, Kaye AJ, Viswanath O.</t>
  </si>
  <si>
    <t xml:space="preserve">Ivan Urits, Ruben H Schwartz, Vwaire Orhurhu, Nishita V Maganty, Brian T Reilly, Parth M Patel, Christopher Wie, Alan D Kaye, Ken F Mancuso, Aaron J Kaye, Omar Viswanath      </t>
  </si>
  <si>
    <t>A Comprehensive Review of Alternative Therapies for the Management of Chronic Pain Patients: Acupuncture, Tai Chi, Osteopathic Manipulative Medicine, and Chiropractic Care.</t>
  </si>
  <si>
    <t xml:space="preserve">Adv Ther. 2021 Jan;38(1):76-89. </t>
  </si>
  <si>
    <t xml:space="preserve">doi: 10.1007/s12325-020-01554-0. Epub 2020 Nov 12. </t>
  </si>
  <si>
    <t>PMID: 33197658.</t>
  </si>
  <si>
    <t>Complement Ther Med.</t>
  </si>
  <si>
    <t>Yeam CT, Yo TE, Tan YLC, Liew A, Seng JJB.</t>
  </si>
  <si>
    <t xml:space="preserve">Cheng Teng Yeam, Tiffany Eri Yo, Ying Lin Cheryl Tan, Adrian Liew, Jun Jie Benjamin Seng   </t>
  </si>
  <si>
    <t>Complementary and alternative medicine therapies for uremic pruritus - A systematic review of randomized controlled trials.</t>
  </si>
  <si>
    <t xml:space="preserve">Complement Ther Med. 2021 Jan;56:102609. </t>
  </si>
  <si>
    <t xml:space="preserve">doi: 10.1016/j.ctim.2020.102609. Epub 2020 Nov 5. </t>
  </si>
  <si>
    <t>PMID: 33198894.</t>
  </si>
  <si>
    <t>Phys Med Rehabil Clin N Am.</t>
  </si>
  <si>
    <t>Blackmon AM, Elson L.</t>
  </si>
  <si>
    <t xml:space="preserve">Amanda M Blackmon, Lauren Elson   </t>
  </si>
  <si>
    <t>Dry Needling and Acupuncture in Treatment of Dance-Related Injuries, MD, and PT Perspectives.</t>
  </si>
  <si>
    <t xml:space="preserve">Phys Med Rehabil Clin N Am. 2021 Feb;32(1):169-183. </t>
  </si>
  <si>
    <t xml:space="preserve">doi: 10.1016/j.pmr.2020.08.005. Epub 2020 Oct 29. </t>
  </si>
  <si>
    <t>PMID: 33201518.</t>
  </si>
  <si>
    <t xml:space="preserve">Anaesthesia. </t>
  </si>
  <si>
    <t>Aldamluji N, Burgess A, Pogatzki-Zahn E, Raeder J, Beloeil H; PROSPECT Working Group collaborators*.</t>
  </si>
  <si>
    <t xml:space="preserve">N Aldamluji, A Burgess, E Pogatzki-Zahn, J Raeder, H Beloeil, PROSPECT Working Group collaborators </t>
  </si>
  <si>
    <t>PROSPECT guideline for tonsillectomy: systematic review and procedure-specific postoperative pain management recommendations.</t>
  </si>
  <si>
    <t xml:space="preserve">Anaesthesia. 2021 Jul;76(7):947-961. </t>
  </si>
  <si>
    <t xml:space="preserve">doi: 10.1111/anae.15299. Epub 2020 Nov 17.  </t>
  </si>
  <si>
    <t>PMID: 33204368; PMCID: PMC7659925.</t>
  </si>
  <si>
    <t>Euro J Integr Med.</t>
  </si>
  <si>
    <t>Luo H, Yang M, Tang QL, Hu XY, Willcox ML, Liu JP.</t>
  </si>
  <si>
    <t xml:space="preserve">Hui Luo, Ming Yang, Qiao-Ling Tang, Xiao-Yang Hu, Merlin L Willcox, Jian-Ping Liu     </t>
  </si>
  <si>
    <t>Characteristics of registered clinical trials on traditional Chinese medicine for coronavirus disease 2019 (COVID-19): A scoping review.</t>
  </si>
  <si>
    <t xml:space="preserve">Eur J Integr Med. 2021 Jan;41:101251.  </t>
  </si>
  <si>
    <t xml:space="preserve">doi: 10.1016/j.eujim.2020.101251. Epub 2020 Nov 12. </t>
  </si>
  <si>
    <t>PMID: 33220472.</t>
  </si>
  <si>
    <t>World Neurosurg.</t>
  </si>
  <si>
    <t>Chen X, Sun X, Liu N, Wang M, Tang W, Jiang Y, Bryan M, Cai Y.</t>
  </si>
  <si>
    <t xml:space="preserve">Xiaobo Chen, Xiaoyong Sun, Nanhai Liu, Maoyuan Wang, Weidong Tang, Yan Jiang, Mark Bryan, Yu Cai   </t>
  </si>
  <si>
    <t>Analysis of Human Acupoint Biological Information and Neural Electric Activity Based on Ultrasonographic Image.</t>
  </si>
  <si>
    <t xml:space="preserve">World Neurosurg. 2021 May;149:481-491. </t>
  </si>
  <si>
    <t xml:space="preserve">doi: 10.1016/j.wneu.2020.11.062. Epub 2020 Nov 19. </t>
  </si>
  <si>
    <t>PMID: 33221457; PMCID: PMC7521884.</t>
  </si>
  <si>
    <t>Phytomedicine.</t>
  </si>
  <si>
    <t>Lee DYW, Li QY, Liu J, Efferth T.</t>
  </si>
  <si>
    <t xml:space="preserve">David Y W Lee, Qing Y Li, Jing Liu, Thomas Efferth   </t>
  </si>
  <si>
    <t>Traditional Chinese herbal medicine at the forefront battle against COVID-19: Clinical experience and scientific basis.</t>
  </si>
  <si>
    <t xml:space="preserve">Phytomedicine. 2021 Jan;80:153337. </t>
  </si>
  <si>
    <t xml:space="preserve">doi: 10.1016/j.phymed.2020.153337. Epub 2020 Sep 28. </t>
  </si>
  <si>
    <t>PMID: 33222469.</t>
  </si>
  <si>
    <t>Zeng MJ, Li LJ, Wu ZQ.</t>
  </si>
  <si>
    <t xml:space="preserve">Meng-Jie Zeng, Lin-Jun Li, Zhi-Quan Wu   </t>
  </si>
  <si>
    <t>Chinese herbal medicine Buyang Huanwu Decoction combined with acupuncture to treat sequela of apoplexy: a meta-analysis of randomized controlled trials.</t>
  </si>
  <si>
    <t xml:space="preserve">Ann Palliat Med. 2021 Feb;10(2):1685-1692. </t>
  </si>
  <si>
    <t xml:space="preserve">doi: 10.21037/apm-20-1092. Epub 2020 Nov 18. </t>
  </si>
  <si>
    <t>PMID: 33229729.</t>
  </si>
  <si>
    <t>Yu CC, He C, Du YJ, Gao S, Lin YF, Wang SQ, Wang L, Wang J, Wang XS, Jiang  T, Kong LH.</t>
  </si>
  <si>
    <t xml:space="preserve">Chao-Chao Yu, Chuan He, Yan-Jun Du, Shan Gao, Yuan-Fang Lin, Shu-Qin Wang, Li Wang, Jia Wang, Xue-Song Wang, Tao Jiang, Li-Hong Kong   </t>
  </si>
  <si>
    <t>Preventive electroacupuncture reduces cognitive deficits in a rat model of D-galactose-induced aging.</t>
  </si>
  <si>
    <t xml:space="preserve">Neural Regen Res. 2021 May;16(5):916-923. </t>
  </si>
  <si>
    <t xml:space="preserve">doi: 10.4103/1673-5374.297090. </t>
  </si>
  <si>
    <t>PMID: 33229734.</t>
  </si>
  <si>
    <t>Cao BQ, Tan F, Zhan J, Lai PH.</t>
  </si>
  <si>
    <t xml:space="preserve">Bing-Qian Cao, Feng Tan, Jie Zhan, Peng-Hui Lai   </t>
  </si>
  <si>
    <t>Mechanism underlying treatment of ischemic stroke using acupuncture: transmission and regulation.</t>
  </si>
  <si>
    <t>Neural Regen Res. 2021 May;16(5):944-954.</t>
  </si>
  <si>
    <t>doi: 10.4103/1673-5374.297061.</t>
  </si>
  <si>
    <t>PMID: 33236208.</t>
  </si>
  <si>
    <t>Brain Struct Funct.</t>
  </si>
  <si>
    <t>Bi Y, Wei Z, Kong Y, Hu L.</t>
  </si>
  <si>
    <t xml:space="preserve">Yanzhi Bi, Zhaoxing Wei, Yazhuo Kong, Li Hu       </t>
  </si>
  <si>
    <t>Supraspinal neural mechanisms of the analgesic effect produced by transcutaneous electrical nerve stimulation.</t>
  </si>
  <si>
    <t xml:space="preserve">Brain Struct Funct. 2021 Jan;226(1):151-162. </t>
  </si>
  <si>
    <t xml:space="preserve">doi: 10.1007/s00429-020-02173-9. Epub 2020 Nov 24. </t>
  </si>
  <si>
    <t>PMID: 33247802.</t>
  </si>
  <si>
    <t>Sci China Life Sci.</t>
  </si>
  <si>
    <t>Tu Y, Cao J, Bi Y, Hu L.</t>
  </si>
  <si>
    <t xml:space="preserve">Yiheng Tu, Jin Cao, Yanzhi Bi, Li Hu       </t>
  </si>
  <si>
    <t>Magnetic resonance imaging for chronic pain: diagnosis, manipulation, and biomarkers.</t>
  </si>
  <si>
    <t xml:space="preserve">Sci China Life Sci. 2021 Jun;64(6):879-896. </t>
  </si>
  <si>
    <t xml:space="preserve">doi: 10.1007/s11427-020-1822-4. Epub 2020 Nov 23. </t>
  </si>
  <si>
    <t>PMID: 33248303.</t>
  </si>
  <si>
    <t>Guo X, Gui F, Guo M, Peng J, Yu X.</t>
  </si>
  <si>
    <t xml:space="preserve">Xiangrong Guo, Fen Gui, Meiqin Guo, Junhong Peng, Xianjun Yu  </t>
  </si>
  <si>
    <t>The Preventive Effect of Computed Tomography Image-Guided Electroacupuncture Combined with Continuous Femoral Nerve Block on Deep Vein Thrombosis After Total Knee Arthroplasty Based on an Adaptive Algorithm.</t>
  </si>
  <si>
    <t xml:space="preserve">World Neurosurg. 2021 May;149:362-371. </t>
  </si>
  <si>
    <t xml:space="preserve">doi: 10.1016/j.wneu.2020.10.159. Epub 2020 Nov 26. </t>
  </si>
  <si>
    <t xml:space="preserve">PMID: 33259079. </t>
  </si>
  <si>
    <t>Eur J Pain.</t>
  </si>
  <si>
    <t>Valeriani M, Liguori S, Vollono C, Testani E, Bangrazi S, Petti F, Liguori A, Germanotta M, Padua L, Pazzaglia C.</t>
  </si>
  <si>
    <t xml:space="preserve">Massimiliano Valeriani, Stefano Liguori, Catello Vollono, Elisa Testani, Sergio Bangrazi, Filomena Petti, Aldo Liguori, Marco Germanotta, Luca Padua, Costanza Pazzaglia   </t>
  </si>
  <si>
    <t>Homotopic reduction in laser-evoked potential amplitude and laser-pain rating by abdominal acupuncture.</t>
  </si>
  <si>
    <t xml:space="preserve">Eur J Pain. 2021 Mar;25(3):659-667. </t>
  </si>
  <si>
    <t xml:space="preserve">doi: 10.1002/ejp.1701. Epub 2020 Dec 12. </t>
  </si>
  <si>
    <t>PMID: 33269744.</t>
  </si>
  <si>
    <t>Wang HL, Liu FL, Li RQ, Wan MY, Li JY, Shi J, Wu ML, Chen JH, Sun WJ, Feng HX, Zhao W, Huang J, Liu RC, Hao WX, Feng XD.</t>
  </si>
  <si>
    <t xml:space="preserve">Hui-Ling Wang, Fei-Lai Liu, Rui-Qing Li, Ming-Yue Wan, Jie-Ying Li, Jing Shi, Ming-Li Wu, Jun-Hua Chen, Wei-Juan Sun, Hong-Xia Feng, Wei Zhao, Jin Huang, Ren-Chao Liu, Wen-Xue Hao, Xiao-Dong Feng   </t>
  </si>
  <si>
    <t>Electroacupuncture improves learning and memory functions in a rat cerebral ischemia/reperfusion injury model through PI3K/Akt signaling pathway activation.</t>
  </si>
  <si>
    <t xml:space="preserve">Neural Regen Res. 2021 Jun;16(6):1011-1016. </t>
  </si>
  <si>
    <t xml:space="preserve">doi: 10.4103/1673-5374.300454. </t>
  </si>
  <si>
    <t>PMID: 33273258.</t>
  </si>
  <si>
    <t>Am J Gastroenterol.</t>
  </si>
  <si>
    <t>Liu B, Wu J, Yan S, Zhou K, He L, Fang J, Fu W, Li N, Su T, Sun J, Zhang W, Yue Z, Zhang H, Zhao J, Zhou Z, Song H, Wang J, Liu L, Wang L, Lv X, Yang X, Liu Y, Sun Y, Wang Y, Qin Z, Zhou J, Liu Z.</t>
  </si>
  <si>
    <t xml:space="preserve">Baoyan Liu, Jiani Wu, Shiyan Yan, Kehua Zhou, Liyun He, Jianqiao Fang, Wenbin Fu, Ning Li, Tongsheng Su, Jianhua Sun, Wei Zhang, Zenghui Yue, Hongxing Zhang, Jiping Zhao, Zhongyu Zhou, Hujie Song, Jian Wang, Li'an Liu, Linpeng Wang, Xiaoying Lv, Xiaofang Yang, Yan Liu, Yuanjie Sun, Yang Wang, Zongshi Qin, Jing Zhou, Zhishun Liu   </t>
  </si>
  <si>
    <t>Electroacupuncture vs Prucalopride for Severe Chronic Constipation: A Multicenter, Randomized, Controlled, Noninferiority Trial.</t>
  </si>
  <si>
    <t xml:space="preserve">Am J Gastroenterol. 2021 May 1;116(5):1024-1035. </t>
  </si>
  <si>
    <t xml:space="preserve">doi: 10.14309/ajg.0000000000001050. </t>
  </si>
  <si>
    <t>PMID: 33288487.</t>
  </si>
  <si>
    <t>J Integr Med.</t>
  </si>
  <si>
    <t>Tong QY, Liu R, Zhang K, Gao Y, Cui GW, Shen WD.</t>
  </si>
  <si>
    <t xml:space="preserve">Qiu-Yu Tong, Ran Liu, Kun Zhang, Yuan Gao, Guang-Wei Cui, Wei-Dong Shen   </t>
  </si>
  <si>
    <t>Can acupuncture therapy reduce preoperative anxiety? A systematic review and meta-analysis.</t>
  </si>
  <si>
    <t xml:space="preserve">J Integr Med. 2021 Jan;19(1):20-28. </t>
  </si>
  <si>
    <t xml:space="preserve">doi: 10.1016/j.joim.2020.10.007. Epub 2020 Nov 18. </t>
  </si>
  <si>
    <t>PMID: 33307896.</t>
  </si>
  <si>
    <t>Gynecol Endocrinol.</t>
  </si>
  <si>
    <t>Pang Y, Liao H, Duan G, Feng Z, Liu H, Zou Z, Tao J, Li J, He H, Gao C, Liu P, Deng D.</t>
  </si>
  <si>
    <t>Yong Pang, Hai Liao, Gaoxiong Duan, Zhuo Feng, Huimei Liu, Zhuocheng Zou, Jien Tao, Jiayan Li, Hengzhen He, Chunping Gao, Peng Liu, Demao Deng</t>
  </si>
  <si>
    <t>Regulated aberrant amygdala functional connectivity in premenstrual syndrome via electro-acupuncture stimulation at sanyinjiao acupoint(SP6).</t>
  </si>
  <si>
    <t xml:space="preserve">Gynecol Endocrinol. 2021 Apr;37(4):315-319. </t>
  </si>
  <si>
    <t xml:space="preserve">doi: 10.1080/09513590.2020.1855633. Epub 2020 Dec 12. </t>
  </si>
  <si>
    <t>PMID: 33308110.</t>
  </si>
  <si>
    <t>Curr Pharm Des.</t>
  </si>
  <si>
    <t>Haller H, Choi KE, Lange S, Kmmel S, Paul A, Cramer H, Dobos G, Voiss P.</t>
  </si>
  <si>
    <t xml:space="preserve">Heidemarie Haller, Kyung-Eun Choi, Silke Lange, Sherko Kümmel, Anna Paul, Holger Cramer, Gustav Dobos, Petra Voiss   </t>
  </si>
  <si>
    <t>Effects of an Integrative Mind-Body-Medicine Group Program on Breast Cancer Patients During Chemotherapy: An Observational Study.</t>
  </si>
  <si>
    <t xml:space="preserve">Curr Pharm Des. 2021;27(8):1112-1120. </t>
  </si>
  <si>
    <t xml:space="preserve">doi: 10.2174/1381612826666201211111122. </t>
  </si>
  <si>
    <t>PMID: 33310179.</t>
  </si>
  <si>
    <t>Ann Allergy Asthma Immunol.</t>
  </si>
  <si>
    <t>Wang Z, Wang ZZ, Geliebter J, Tiwari R, Li XM.</t>
  </si>
  <si>
    <t xml:space="preserve">Zixi Wang, Zhen-Zhen Wang, Jan Geliebter, Raj Tiwari, Xiu-Min Li   </t>
  </si>
  <si>
    <t>Traditional Chinese medicine for food allergy and eczema.</t>
  </si>
  <si>
    <t xml:space="preserve">Ann Allergy Asthma Immunol. 2021 Jun;126(6):639-654. </t>
  </si>
  <si>
    <t xml:space="preserve">doi: 10.1016/j.anai.2020.12.002. Epub 2020 Dec 10. </t>
  </si>
  <si>
    <t xml:space="preserve">PMID: 33314799; PMCID: PMC8197768. </t>
  </si>
  <si>
    <t>Arthritis Reumatol.</t>
  </si>
  <si>
    <t>Mawla I, Ichesco E, Zllner HJ, Edden RAE, Chenevert T, Buchtel H, Bretz MD, Sloan H, Kaplan CM, Harte SE, Mashour GA, Clauw DJ, Napadow V, Harris RE.</t>
  </si>
  <si>
    <t xml:space="preserve">Ishtiaq Mawla, Eric Ichesco, Helge J Zöllner, Richard A E Edden, Thomas Chenevert, Henry Buchtel, Meagan D Bretz, Heather Sloan, Chelsea M Kaplan, Steven E Harte, George A Mashour, Daniel J Clauw, Vitaly Napadow, Richard E Harris   </t>
  </si>
  <si>
    <t>Greater Somatosensory Afference With Acupuncture Increases Primary Somatosensory Connectivity and Alleviates Fibromyalgia Pain via Insular γ-Aminobutyric Acid: A Randomized Neuroimaging Trial.</t>
  </si>
  <si>
    <t xml:space="preserve">Arthritis Rheumatol. 2021 Jul;73(7):1318-1328.  </t>
  </si>
  <si>
    <t xml:space="preserve">doi: 10.1002/art.41620. Epub 2021 May 31. </t>
  </si>
  <si>
    <t>PMID: 33323715.</t>
  </si>
  <si>
    <t xml:space="preserve">Cur Open Clin </t>
  </si>
  <si>
    <t>Poggiogalle E, Parrinello E, Barazzoni R, Busetto L, Donini LM.</t>
  </si>
  <si>
    <t xml:space="preserve">Eleonora Poggiogalle, Edda Parrinello, Rocco Barazzoni, Luca Busetto, Lorenzo M Donini   </t>
  </si>
  <si>
    <t>Therapeutic strategies for sarcopenic obesity: a systematic review.</t>
  </si>
  <si>
    <t xml:space="preserve">Curr Opin Clin Nutr Metab Care. 2021 Jan;24(1):33-41. </t>
  </si>
  <si>
    <t xml:space="preserve">doi: 10.1097/MCO.0000000000000714. </t>
  </si>
  <si>
    <t>PMID: 33332183.</t>
  </si>
  <si>
    <t>Pinto JW, Bradbury K, Newell D, Bishop FL.</t>
  </si>
  <si>
    <t xml:space="preserve">Jonquil W Pinto, Kat Bradbury, Dave Newell, Felicity L Bishop   </t>
  </si>
  <si>
    <t>Lifestyle and Health Behavior Change in Traditional Acupuncture Practice: A Systematic Critical Interpretive Synthesis.</t>
  </si>
  <si>
    <t xml:space="preserve">J Altern Complement Med. 2021 Mar;27(3):238-254. </t>
  </si>
  <si>
    <t xml:space="preserve">doi: 10.1089/acm.2020.0365. Epub 2020 Dec 17. </t>
  </si>
  <si>
    <t>PMID: 33340496.</t>
  </si>
  <si>
    <t>Contraception.</t>
  </si>
  <si>
    <t>Westhoff CL, Nelson IS, Suarez-Rodriguez A, Gold MA.</t>
  </si>
  <si>
    <t xml:space="preserve">Carolyn L Westhoff, Isabel S Nelson, Anderson Suarez-Rodriguez, Melanie A Gold   </t>
  </si>
  <si>
    <t>Auricular acupressure and acupuncture as adjuncts for pain management during first trimester medication abortion: A randomized three-arm trial.</t>
  </si>
  <si>
    <t xml:space="preserve">Contraception. 2021 May;103(5):348-355. </t>
  </si>
  <si>
    <t xml:space="preserve">doi: 10.1016/j.contraception.2020.12.003. Epub 2020 Dec 17. </t>
  </si>
  <si>
    <t>PMID: 33341053.</t>
  </si>
  <si>
    <t>Biomed Pharmacother.</t>
  </si>
  <si>
    <t>Tang W, Dong M, Teng F, Cui J, Zhu X, Wang W, Wuniqiemu T, Qin J, Yi L, Wang S, Dong J, Wei Y.</t>
  </si>
  <si>
    <t>Weifeng Tang, Ming Dong, Fangzhou Teng, Jie Cui, Xueyi Zhu, Wenqian Wang, Tulake Wuniqiemu, Jingjing Qin, La Yi, Shiyuan Wang, Jingcheng Dong, Ying Wei</t>
  </si>
  <si>
    <t>TMT-based quantitative proteomics reveals suppression of SLC3A2 and ATP1A3 expression contributes to the inhibitory role of acupuncture on airway inflammation in an OVA-induced mouse asthma model.</t>
  </si>
  <si>
    <t xml:space="preserve">Biomed Pharmacother. 2021 Feb;134:111001. </t>
  </si>
  <si>
    <t xml:space="preserve">doi: 10.1016/j.biopha.2020.111001. Epub 2020 Dec 16. </t>
  </si>
  <si>
    <t>PMID: 33341226.</t>
  </si>
  <si>
    <t>Br J Anaesth.</t>
  </si>
  <si>
    <t>Heo I, Shin BC, Cho JH, Ha IH, Hwang EH, Lee JH, Kim KW, Kim MR, Jung SY, Kwon O, Kim NK, Son DW, Shin KM.</t>
  </si>
  <si>
    <t xml:space="preserve">In Heo, Byung-Cheul Shin, Jae-Heung Cho, In-Hyuk Ha, Eui-Hyoung Hwang, Jun-Hwan Lee, Koh-Woon Kim, Me-Riong Kim, So-Young Jung, Ojin Kwon, Nam-Kwen Kim, Dong-Wuk Son, Kyung-Min Shin   </t>
  </si>
  <si>
    <t>Multicentre randomised controlled clinical trial of electroacupuncture with usual care for patients with non-acute pain after back surgery.</t>
  </si>
  <si>
    <t xml:space="preserve">Br J Anaesth. 2021 Mar;126(3):692-699. </t>
  </si>
  <si>
    <t xml:space="preserve">doi: 10.1016/j.bja.2020.10.038. Epub 2020 Dec 16. </t>
  </si>
  <si>
    <t>PMID: 33353843.</t>
  </si>
  <si>
    <t>Li BR, Shao SY, Yuan L, Jia R, Sun J, Ji Q, Sui H, Zhou LH, Zhang Y, Liu H, Li Q, Wang Y, Zhang BM.</t>
  </si>
  <si>
    <t>Bing-Rong Li, Shi-Yun Shao, Long Yuan, Ru Jia, Jian Sun, Qing Ji, Hua Sui, Li-Hong Zhou, Yi Zhang, Hui Liu, Qi Li, Yan Wang, Bi-Meng Zhang</t>
  </si>
  <si>
    <t>Effects of mild moxibustion on intestinal microbiome and NLRP3 inflammasome in rats with 5-fluorouracil-induced intestinal mucositis.</t>
  </si>
  <si>
    <t xml:space="preserve">J Integr Med. 2021 Mar;19(2):144-157. </t>
  </si>
  <si>
    <t xml:space="preserve">doi: 10.1016/j.joim.2020.12.004. Epub 2020 Dec 5. </t>
  </si>
  <si>
    <t>PMID: 33355897.</t>
  </si>
  <si>
    <t>Neurosci Bull.</t>
  </si>
  <si>
    <t>Wang Y, Li SY, Wang D, Wu MZ, He JK, Zhang JL, Zhao B, Hou LW, Wang JY, Wang L, Wang YF, Zhang Y, Zhang ZX, Rong PJ.</t>
  </si>
  <si>
    <t xml:space="preserve">Yu Wang, Shao-Yuan Li, Dan Wang, Mo-Zheng Wu, Jia-Kai He, Jin-Ling Zhang, Bin Zhao, Li-Wei Hou, Jun-Ying Wang, Lei Wang, Yi-Fei Wang, Yue Zhang, Zi-Xuan Zhang, Pei-Jing Rong   </t>
  </si>
  <si>
    <t>Transcutaneous Auricular Vagus Nerve Stimulation: From Concept to Application.</t>
  </si>
  <si>
    <t xml:space="preserve">Neurosci Bull. 2021 Jun;37(6):853-862. </t>
  </si>
  <si>
    <t xml:space="preserve">doi: 10.1007/s12264-020-00619-y. Epub 2020 Dec 23. </t>
  </si>
  <si>
    <t>PMID: 33360387.</t>
  </si>
  <si>
    <t>Complement Ther Clin Pract.</t>
  </si>
  <si>
    <t>Li X, Li ZM, Tan JY, Wang T, Chen JX, Chen X, Yang L, Suen LKP.</t>
  </si>
  <si>
    <t xml:space="preserve">Xia Li, Zhuang-Miao Li, Jing-Yu Tan, Tao Wang, Jin-Xiu Chen, Xing Chen, Liu Yang, Lorna K P Suen   </t>
  </si>
  <si>
    <t>Moxibustion for post-stroke urinary incontinence in adults: A systematic review and meta-analysis of randomized controlled trials.</t>
  </si>
  <si>
    <t xml:space="preserve">Complement Ther Clin Pract. 2021 Feb;42:101294. </t>
  </si>
  <si>
    <t xml:space="preserve">doi: 10.1016/j.ctcp.2020.101294. Epub 2020 Dec 24. </t>
  </si>
  <si>
    <t>PMID: 33360522.</t>
  </si>
  <si>
    <t>J Stroke Cerebrovasc Dis.</t>
  </si>
  <si>
    <t>Wu Y, Hu R, Zhong X, Zhang A, Pang B, Sun X, Zhu G.</t>
  </si>
  <si>
    <t>Yuanhua Wu, Rong Hu, Xiuyan Zhong, Anbang Zhang, Bo Pang, Xiuqi Sun, Guangqi Zhu</t>
  </si>
  <si>
    <t>Electric Acupuncture Treatment Promotes Angiogenesis in Rats with Middle Cerebral Artery Occlusion Through EphB4/EphrinB2 Mediated Src/PI3K Signal Pathway.</t>
  </si>
  <si>
    <t xml:space="preserve">J Stroke Cerebrovasc Dis. 2021 Mar;30(3):105165. </t>
  </si>
  <si>
    <t xml:space="preserve">doi: 10.1016/j.jstrokecerebrovasdis.2020.105165. Epub 2020 Dec 24. </t>
  </si>
  <si>
    <t>PMID: 33360634; PMCID: PMC7773651.</t>
  </si>
  <si>
    <t>Surg Case Rep.</t>
  </si>
  <si>
    <t>Tariq K, Das JM, Monaghan S, Miserocchi A, McEvoy A.</t>
  </si>
  <si>
    <t xml:space="preserve">Kanza Tariq, Joe M Das, Sasha Monaghan, Anna Miserocchi, Andrew McEvoy   </t>
  </si>
  <si>
    <t>A case report of Vagus nerve stimulation for intractable hiccups.</t>
  </si>
  <si>
    <t xml:space="preserve">Int J Surg Case Rep. 2021 Jan;78:219-222. </t>
  </si>
  <si>
    <t xml:space="preserve">doi: 10.1016/j.ijscr.2020.12.023. Epub 2020 Dec 16. </t>
  </si>
  <si>
    <t>PMID: 33371816.</t>
  </si>
  <si>
    <t>Am J Chin Med.</t>
  </si>
  <si>
    <t>Wen J, Chen X, Yang Y, Liu J, Li E, Liu J, Zhou Z, Wu W, He K.</t>
  </si>
  <si>
    <t xml:space="preserve">Jingyi Wen, Xi Chen, Yong Yang, Jianxin Liu, Enyin Li, Jiayou Liu, Ziwei Zhou, Weihua Wu, Kai He     </t>
  </si>
  <si>
    <t>Acupuncture Medical Therapy and its Underlying Mechanisms: A Systematic Review.</t>
  </si>
  <si>
    <t xml:space="preserve">Am J Chin Med. 2021;49(1):1-23. </t>
  </si>
  <si>
    <t xml:space="preserve">doi: 10.1142/S0192415X21500014. Epub 2020 Dec 26. </t>
  </si>
  <si>
    <t>PMID: 33375924.</t>
  </si>
  <si>
    <t>Yang J, Ganesh R, Wu Q, Li L, Ogletree SP, Del Fabro AS, Wahner-Roedler DL, Xiong D, Bauer BA, Chon TY.</t>
  </si>
  <si>
    <t xml:space="preserve">Juan Yang, Ravindra Ganesh, Qinglong Wu, Langping Li, Sandra P Ogletree, Anna S Del Fabro, Dietlind L Wahner-Roedler, Donglin Xiong, Brent A Bauer, Tony Y Chon  </t>
  </si>
  <si>
    <t>Battlefield Acupuncture for Adult Pain: A Systematic Review and Meta-Analysis of Randomized Controlled Trials.</t>
  </si>
  <si>
    <t xml:space="preserve">Am J Chin Med. 2021;49(1):25-40. </t>
  </si>
  <si>
    <t xml:space="preserve">doi: 10.1142/S0192415X21500026. Epub 2020 Dec 29. </t>
  </si>
  <si>
    <t>PMID: 33382003.</t>
  </si>
  <si>
    <t>Expert Rev Endocrinol Metab.</t>
  </si>
  <si>
    <t>Papadakis G, Kandarakis E, Peppa M.</t>
  </si>
  <si>
    <t xml:space="preserve">Georgios Papadakis, Eleni A Kandaraki, Anna Garidou, Maria Koutsaki, Olga Papalou, Evanthia Diamanti-Kandarakis, Melpomeni Peppa   </t>
  </si>
  <si>
    <t>Tailoring treatment for PCOS phenotypes.</t>
  </si>
  <si>
    <t xml:space="preserve">Expert Rev Endocrinol Metab. 2021 Jan;16(1):9-18. </t>
  </si>
  <si>
    <t xml:space="preserve">doi: 10.1080/17446651.2021.1865152. Epub 2020 Dec 31. </t>
  </si>
  <si>
    <t>PMID: 33382970.</t>
  </si>
  <si>
    <t>Biochem Pharmacol.</t>
  </si>
  <si>
    <t>Ceruti S.</t>
  </si>
  <si>
    <t xml:space="preserve">Stefania Ceruti   </t>
  </si>
  <si>
    <t>From astrocytes to satellite glial cells and back: A 25-year-long journey through the purinergic modulation of glial functions in pain and more.</t>
  </si>
  <si>
    <t xml:space="preserve">Biochem Pharmacol. 2021 May;187:114397. </t>
  </si>
  <si>
    <t xml:space="preserve">doi: 10.1016/j.bcp.2020.114397. Epub 2020 Dec 28. </t>
  </si>
  <si>
    <t xml:space="preserve">PMID: 33384806; PMCID: PMC7770286. </t>
  </si>
  <si>
    <t>J Dent Sci.</t>
  </si>
  <si>
    <t>Yamaguchi H, Suzuki S, Beppu S, Watanabe H, Shirakawa S, Yashima A, Nagano T, Yuasa M, Kobayashi K, Gomi K.</t>
  </si>
  <si>
    <t xml:space="preserve">Hiroyasu Yamaguchi, Shiro Suzuki, Satoshi Beppu, Hozumi Watanabe, Satoshi Shirakawa, Akihiro Yashima, Takatoshi Nagano, Mohei Yuasa, Kazuyuki Kobayashi, Kazuhiro Gomi   </t>
  </si>
  <si>
    <t>Effect of Nd: YAG laser irradiation to the temporomandibular joint on taste threshold.</t>
  </si>
  <si>
    <t xml:space="preserve">J Dent Sci. 2021 Jan;16(1):256-260. </t>
  </si>
  <si>
    <t xml:space="preserve">doi: 10.1016/j.jds.2020.05.016. Epub 2020 May 30.  </t>
  </si>
  <si>
    <t>PMID: 33384922; PMCID: PMC7689173.</t>
  </si>
  <si>
    <t>Seo SY, Kim SP, Bang SK, Kang SY, Cho SJ, Choi KH, Ryu Y.</t>
  </si>
  <si>
    <t xml:space="preserve">Su Yeon Seo, Soo Phil Kim, Se Kyun Bang, Suk Yun Kang, Seong Jin Cho, Kwang-Ho Choi, Yeonhee Ryu   </t>
  </si>
  <si>
    <t>The effect of acupuncture stimulation on alleviating emotional changes due to acute alcohol administration and the possibility of sigma&lt;sub&gt;1&lt;/sub&gt; receptor involvement.</t>
  </si>
  <si>
    <t xml:space="preserve">Integr Med Res. 2021 Jun;10(2):100497. </t>
  </si>
  <si>
    <t xml:space="preserve">doi: 10.1016/j.imr.2020.100497. Epub 2020 Aug 12. </t>
  </si>
  <si>
    <t>PMID: 33387191.</t>
  </si>
  <si>
    <t>Neurochem Res.</t>
  </si>
  <si>
    <t>Wei S, Chang S, Dong Y, Xu L, Yuan X, Jia H, Zhang J, Liang L.</t>
  </si>
  <si>
    <t xml:space="preserve">Siqi Wei, Shuyang Chang, Yue Dong, Linping Xu, Xiaocui Yuan, Hong Jia, Jun Zhang, Lingli Liang       </t>
  </si>
  <si>
    <t>Electroacupuncture Suppresses AXL Expression in Dorsal Root Ganglion Neurons and Enhances Analgesic Effect of AXL Inhibitor in Spinal Nerve Ligation Induced-Neuropathic Pain Rats.</t>
  </si>
  <si>
    <t xml:space="preserve">Neurochem Res. 2021 Mar;46(3):504-512. </t>
  </si>
  <si>
    <t xml:space="preserve">doi: 10.1007/s11064-020-03185-x. Epub 2021 Jan 2. </t>
  </si>
  <si>
    <t>PMID: 33388690.</t>
  </si>
  <si>
    <t>Biomaterials.</t>
  </si>
  <si>
    <t>Chen TY, Wen TK, Dai NT, Hsu SH.</t>
  </si>
  <si>
    <t xml:space="preserve">Tsai-Yu Chen, Tsung-Kai Wen, Niann-Tzyy Dai, Shan-Hui Hsu   </t>
  </si>
  <si>
    <t>Cryogel/hydrogel biomaterials and acupuncture combined to promote diabetic skin wound healing through immunomodulation.</t>
  </si>
  <si>
    <t xml:space="preserve">Biomaterials. 2021 Feb;269:120608. </t>
  </si>
  <si>
    <t xml:space="preserve">doi: 10.1016/j.biomaterials.2020.120608. Epub 2020 Dec 16. </t>
  </si>
  <si>
    <t>PMID: 33393102.</t>
  </si>
  <si>
    <t xml:space="preserve"> Acta Neurol Scand.</t>
  </si>
  <si>
    <t>Zheng H, Huang SL, Chen YY, Tang TC, Qin D, Chen M.</t>
  </si>
  <si>
    <t xml:space="preserve">Hui Zheng, Shi-Le Huang, Yao-Yao Chen, Tai-Chun Tang, Di Qin, Min Chen   </t>
  </si>
  <si>
    <t>Topiramate, acupuncture, and BoNT-A for chronic migraine: a network meta-analysis.</t>
  </si>
  <si>
    <t xml:space="preserve">Acta Neurol Scand. 2021 May;143(5):558-568. </t>
  </si>
  <si>
    <t xml:space="preserve">doi: 10.1111/ane.13391. Epub 2021 Jan 3. </t>
  </si>
  <si>
    <t>PMID: 33398365; PMCID: PMC7821227.</t>
  </si>
  <si>
    <t>Mol Med Rep.</t>
  </si>
  <si>
    <t>Zheng Y, Jia C, Jiang X, Chen J, Chen XL, Ying X, Wu J, Jiang M, Yang G, Tu W, Zhou K, Jiang S.</t>
  </si>
  <si>
    <t xml:space="preserve">Yuyin Zheng, Chengqian Jia, Xia Jiang, Jie Chen, Xiao-Long Chen, Xinwang Ying, Jiayu Wu, Mingchen Jiang, Guanhu Yang, Wenzhan Tu, Kecheng Zhou, Songhe Jiang   </t>
  </si>
  <si>
    <t>Electroacupuncture effects on the P2X4R pathway in microglia regulating the excitability of neurons in the substantia gelatinosa region of rats with spinal nerve ligation.</t>
  </si>
  <si>
    <t xml:space="preserve">Mol Med Rep. 2021 Mar;23(3):175. </t>
  </si>
  <si>
    <t xml:space="preserve">doi: 10.3892/mmr.2020.11814. Epub 2021 Jan 5. </t>
  </si>
  <si>
    <t>PMID: 33403590.</t>
  </si>
  <si>
    <t>J Mol Neurosci.</t>
  </si>
  <si>
    <t>Kong Y, Li S, Zhang M, Xu W, Chen Q, Zheng L, Liu P, Zou W.</t>
  </si>
  <si>
    <t xml:space="preserve">Ying Kong, Shulin Li, Miao Zhang, Wenting Xu, Qiuxin Chen, Lihong Zheng, Peng Liu, Wei Zou   </t>
  </si>
  <si>
    <t>Acupuncture Ameliorates Neuronal Cell Death, Inflammation, and Ferroptosis and Downregulated miR-23a-3p After Intracerebral Hemorrhage in Rats.</t>
  </si>
  <si>
    <t xml:space="preserve">J Mol Neurosci. 2021 Jan 5. </t>
  </si>
  <si>
    <t xml:space="preserve">doi: 10.1007/s12031-020-01770-x. Epub ahead of print. </t>
  </si>
  <si>
    <t>PMID: 33406735; PMCID: PMC7794768.</t>
  </si>
  <si>
    <t>J Clin Med.</t>
  </si>
  <si>
    <t>Szmit M, Agrawal S, Goździk W, Kübler A, Agrawal A, Pruchnicki P, Woźniak, Nowak M, Bartoszewicz B, Rudnicki J.</t>
  </si>
  <si>
    <t xml:space="preserve">Mateusz Szmit, Siddarth Agrawal, Waldemar Goździk, Andrzej Kübler, Anil Agrawal, Piotr Pruchnicki, Marta Woźniak, Matylda Nowak, Bartłomiej Bartoszewicz, Jerzy Rudnicki   </t>
  </si>
  <si>
    <t>Transcutaneous Electrical Acupoint Stimulation Reduces Postoperative Analgesic Requirement in Patients Undergoing Inguinal Hernia Repair: A Randomized, Placebo-Controlled Study.</t>
  </si>
  <si>
    <t xml:space="preserve">J Clin Med. 2021 Jan 4;10(1):146. </t>
  </si>
  <si>
    <t xml:space="preserve">doi: 10.3390/jcm10010146. </t>
  </si>
  <si>
    <t>PMID: 33406849.</t>
  </si>
  <si>
    <t>Wang Z, Yang L, Dong H, Dong H, Cheng L, Yi P, Huang D.</t>
  </si>
  <si>
    <t xml:space="preserve">Zhi Wang, Li Yang, Hui Dong, Haoxu Dong, Ling Cheng, Ping Yi, Dongmei Huang   </t>
  </si>
  <si>
    <t>Effect of electroacupuncture on the kisspeptin system in a pubertal rat model of polycystic ovary syndrome.</t>
  </si>
  <si>
    <t xml:space="preserve">Acupunct Med. 2021 Jan 7:964528420971299. </t>
  </si>
  <si>
    <t xml:space="preserve">doi: 10.1177/0964528420971299. Epub ahead of print. </t>
  </si>
  <si>
    <t>PMID: 33411196; PMCID: PMC7788165.</t>
  </si>
  <si>
    <t>Neurol Sci.</t>
  </si>
  <si>
    <t>Yeh BY, Chen YL, Chang SA, Lee CS, Chen YS.</t>
  </si>
  <si>
    <t xml:space="preserve">Bo-Yan Yeh, Yen-Lung Chen, Shih-An Chang, Chung-Shu Lee, Yu-Sheng Chen     </t>
  </si>
  <si>
    <t>Acupuncture helps to regain the consciousness of a COVID-19 patient complicated with hypoxic-ischemic encephalopathy: a case report.</t>
  </si>
  <si>
    <t xml:space="preserve">Neurol Sci. 2021 Feb;42(2):475-478. </t>
  </si>
  <si>
    <t xml:space="preserve">doi: 10.1007/s10072-020-04980-8. Epub 2021 Jan 7. </t>
  </si>
  <si>
    <t>PMID: 33412296.</t>
  </si>
  <si>
    <t>J Acupunct Meridian Stud.</t>
  </si>
  <si>
    <t>Saraswati W, Wardani R, Suhatno, Hartono P, Imandiri A.</t>
  </si>
  <si>
    <t xml:space="preserve">Wita Saraswati, Ratih Wardani, Suhatno, Pudjo Hartono, Ario Imandiri   </t>
  </si>
  <si>
    <t>WITHDRAWN: The Effect of Electroacupuncture Therapy on Pain, Plasma β-Endorphin, and Quality of Life of Stage III Cervical Cancer Patients: A Randomized Control Trial.</t>
  </si>
  <si>
    <t xml:space="preserve">J Acupunct Meridian Stud. 2021 Jan 4:S2005-2901(20)30179-5. </t>
  </si>
  <si>
    <t xml:space="preserve">doi: 10.1016/j.jams.2020.12.005. Epub ahead of print. </t>
  </si>
  <si>
    <t>PMID: 33413274; PMCID: PMC7791796.</t>
  </si>
  <si>
    <t>BMC Complement Med Ther.</t>
  </si>
  <si>
    <t>Qu F, Zhang Q, Dai M, He Y, Wu J, Zhang X, Zhu Y, Gu Y, Wang F, Xu X.</t>
  </si>
  <si>
    <t xml:space="preserve">Fan Qu, Qing Zhang, Minchen Dai, Yijing He, Jiaqi Wu, Xian Zhang, Yuhang Zhu, Ying'er Gu, Fangfang Wang, Xiangrong Xu   </t>
  </si>
  <si>
    <t>An evaluation survey of traditional Chinese medicine learning among international students majoring in conventional medicine: a study from a university in China.</t>
  </si>
  <si>
    <t xml:space="preserve">BMC Complement Med Ther. 2021 Jan 7;21(1):16. </t>
  </si>
  <si>
    <t xml:space="preserve">doi: 10.1186/s12906-020-03174-1. </t>
  </si>
  <si>
    <t>PMID: 33413347; PMCID: PMC7791657.</t>
  </si>
  <si>
    <t>Dong B, Lin L, Chen Q, Qi Y, Wang F, Qian K, Tian L.</t>
  </si>
  <si>
    <t xml:space="preserve">Bei Dong, Lu Lin, Qiuyun Chen, Yishu Qi, Fen Wang, Keyan Qian, Li Tian     </t>
  </si>
  <si>
    <t>Wrist-ankle acupuncture has a positive effect on cancer pain: a meta-analysis.</t>
  </si>
  <si>
    <t xml:space="preserve">BMC Complement Med Ther. 2021 Jan 7;21(1):24. </t>
  </si>
  <si>
    <t xml:space="preserve">doi: 10.1186/s12906-020-03193-y. </t>
  </si>
  <si>
    <t>PMID: 33413552; PMCID: PMC7792359.</t>
  </si>
  <si>
    <t>Chin Med.</t>
  </si>
  <si>
    <t>Wang JM, Yang MX, Wu QF, Chen J, Deng SF, Chen L, Wei DN, Liang FR.</t>
  </si>
  <si>
    <t xml:space="preserve">Jun-Meng Wang, Ming-Xiao Yang, Qiao-Feng Wu, Ji Chen, Shu-Fang Deng, Lin Chen, Da-Neng Wei, Fan-Rong Liang   </t>
  </si>
  <si>
    <t>Improvement of intestinal flora: accompany with the antihypertensive effect of  electroacupuncture on stage 1 hypertension.</t>
  </si>
  <si>
    <t xml:space="preserve">Chin Med. 2021 Jan 7;16(1):7. </t>
  </si>
  <si>
    <t xml:space="preserve">doi: 10.1186/s13020-020-00417-8. </t>
  </si>
  <si>
    <t>PMID: 33419589.</t>
  </si>
  <si>
    <t>Eur J Obstet Gynecol Reprod Biol.</t>
  </si>
  <si>
    <t>Yang N, Ge X, Ye J, Liu Q, Wu Y, Yan H, Han X.</t>
  </si>
  <si>
    <t xml:space="preserve">Na Yang, Xiaojie Ge, Jiaxin Ye, Qianqian Liu, Yanghaotian Wu, Huan Yan, Xuemei Han   </t>
  </si>
  <si>
    <t>Efficacy of acupuncture for urinary incontinence in middle-aged and elderly women: A systematic review and meta-analysis of randomized controlled trials.</t>
  </si>
  <si>
    <t xml:space="preserve">Eur J Obstet Gynecol Reprod Biol. 2021 Feb;257:138-143. </t>
  </si>
  <si>
    <t xml:space="preserve">doi: 10.1016/j.ejogrb.2020.11.001. Epub 2020 Nov 4. </t>
  </si>
  <si>
    <t>PMID: 33420901.</t>
  </si>
  <si>
    <t>Zhu Y, Huang JP, Zhong JM, Li WT, Xu NG, Liu JH.</t>
  </si>
  <si>
    <t xml:space="preserve">Yu Zhu, Jian-Peng Huang, Jia-Ming Zhong, Wen-Ting Li, Neng-Gui Xu, Jian-Hua Liu   </t>
  </si>
  <si>
    <t>Biological Mechanism of Specific Relationship between Gan (Liver) Meridian of Foot-Jueyin and Genitals.</t>
  </si>
  <si>
    <t xml:space="preserve">Chin J Integr Med. 2021 May;27(5):384-387. </t>
  </si>
  <si>
    <t xml:space="preserve">doi: 10.1007/s11655-020-3483-y. Epub 2021 Jan 9. </t>
  </si>
  <si>
    <t>PMID: 33422528.</t>
  </si>
  <si>
    <t>Brain Res.</t>
  </si>
  <si>
    <t>Lottering B, Lin YW.</t>
  </si>
  <si>
    <t xml:space="preserve">Bernice Lottering, Yi-Wen Lin   </t>
  </si>
  <si>
    <t>Functional characterization of nociceptive mechanisms involved in fibromyalgia and electroacupuncture.</t>
  </si>
  <si>
    <t xml:space="preserve">Brain Res. 2021 Mar 15;1755:147260. </t>
  </si>
  <si>
    <t xml:space="preserve">doi: 10.1016/j.brainres.2020.147260. Epub 2021 Jan 8. </t>
  </si>
  <si>
    <t>PMID: 33431276.</t>
  </si>
  <si>
    <t>J Manipulative Physiol Ther.</t>
  </si>
  <si>
    <t>Chang H, Lee H, Kim H, Chung WS.</t>
  </si>
  <si>
    <t xml:space="preserve">Hokyung Chang, Hansol Lee, Hyungsuk Kim, Won-Seok Chung   </t>
  </si>
  <si>
    <t>The Use of Acupuncture in the Management of Patients With Humeral Fractures: A Systematic Review and Meta-analysis.</t>
  </si>
  <si>
    <t xml:space="preserve">J Manipulative Physiol Ther. 2021 Feb;44(2):146-153. </t>
  </si>
  <si>
    <t xml:space="preserve">doi: 10.1016/j.jmpt.2020.09.001. Epub 2021 Jan 9. </t>
  </si>
  <si>
    <t>PMID: 33433268.</t>
  </si>
  <si>
    <t>Cranio.</t>
  </si>
  <si>
    <t>Peixoto KO, Abrantes PS, De Carvalho IHG, De Almeida EO, Barbosa GAS.</t>
  </si>
  <si>
    <t xml:space="preserve">Karen Oliveira Peixoto, Priscila Silva Abrantes, Isabelle Helena Gurgel De Carvalho, Erika Oliveira De Almeida, Gustavo Augusto Seabra Barbosa   </t>
  </si>
  <si>
    <t>Temporomandibular disorders and the use of traditional and laser acupuncture: a systematic review.</t>
  </si>
  <si>
    <t xml:space="preserve">Cranio. 2021 Jan 12:1-7. </t>
  </si>
  <si>
    <t xml:space="preserve">doi: 10.1080/08869634.2021.1873605. Epub ahead of print. </t>
  </si>
  <si>
    <t>PMID: 33434624.</t>
  </si>
  <si>
    <t>Brain Res Bull.</t>
  </si>
  <si>
    <t>Yao Z, Zhang Z, Zhang J, Cai X, Zhong Z, Huang Y, Qu S.</t>
  </si>
  <si>
    <t xml:space="preserve">Zengyu Yao, Zhinan Zhang, Jiping Zhang, Xiaowen Cai, Zheng Zhong, Yong Huang, Shanshan Qu   </t>
  </si>
  <si>
    <t>Electroacupuncture alleviated the depression-like behavior by regulating FGF2 and astrocytes in the hippocampus of rats with chronic unpredictable mild stress.</t>
  </si>
  <si>
    <t xml:space="preserve">Brain Res Bull. 2021 Apr;169:43-50. </t>
  </si>
  <si>
    <t xml:space="preserve">doi: 10.1016/j.brainresbull.2021.01.005. Epub 2021 Jan 9. </t>
  </si>
  <si>
    <t>PMID: 33436036; PMCID: PMC7805231.</t>
  </si>
  <si>
    <t>Han X, Gao Y, Yin X, Zhang Z, Lao L, Chen Q, Xu S.</t>
  </si>
  <si>
    <t xml:space="preserve">Xuke Han, Yang Gao, Xuan Yin, Zhangjin Zhang, Lixing Lao, Qiu Chen, Shifen Xu   </t>
  </si>
  <si>
    <t>The mechanism of electroacupuncture for depression on basic research: a systematic review.</t>
  </si>
  <si>
    <t xml:space="preserve">Chin Med. 2021 Jan 13;16(1):10. </t>
  </si>
  <si>
    <t xml:space="preserve">doi: 10.1186/s13020-020-00421-y. Erratum in: Chin Med. 2021 Feb 10;16(1):20. </t>
  </si>
  <si>
    <t>PMID: 33438211.</t>
  </si>
  <si>
    <t>J Anat.</t>
  </si>
  <si>
    <t>Li YM.</t>
  </si>
  <si>
    <t xml:space="preserve">Yong Ming Li   </t>
  </si>
  <si>
    <t>Persistent median artery may explain the transition from 11 to 12 meridians in ancient Chinese medicine.</t>
  </si>
  <si>
    <t xml:space="preserve">J Anat. 2021 Jan 13. </t>
  </si>
  <si>
    <t xml:space="preserve">doi: 10.1111/joa.13376. Epub ahead of print. </t>
  </si>
  <si>
    <t>PMID: 33441145; PMCID: PMC7805030.</t>
  </si>
  <si>
    <t>Waldorff FB, Bang CW, Siersma V, Brodersen J, Lund KS.</t>
  </si>
  <si>
    <t xml:space="preserve">Frans Boch Waldorff, Christine Winther Bang, Volkert Siersma, John Brodersen, Kamma Sundgaard Lund   </t>
  </si>
  <si>
    <t>Factors associated with a clinically relevant reduction in menopausal symptoms of a standardized acupuncture approach for women with bothersome menopausal symptoms.</t>
  </si>
  <si>
    <t xml:space="preserve">BMC Complement Med Ther. 2021 Jan 13;21(1):29. </t>
  </si>
  <si>
    <t xml:space="preserve">doi: 10.1186/s12906-021-03208-2. </t>
  </si>
  <si>
    <t>PMID: 33441387.</t>
  </si>
  <si>
    <t>BMJ Support Palliat Care.</t>
  </si>
  <si>
    <t>Yang J, Wahner-Roedler DL, Zhou X, Johnson LA, Do A, Pachman DR, Chon TY, Salinas M, Millstine D, Bauer BA.</t>
  </si>
  <si>
    <t xml:space="preserve">Juan Yang, Dietlind L Wahner-Roedler, Xuan Zhou, Lesley A Johnson, Alex Do, Deirdre R Pachman, Tony Y Chon, Manisha Salinas, Denise Millstine, Brent A Bauer   </t>
  </si>
  <si>
    <t>Acupuncture for palliative cancer pain management: systematic review.</t>
  </si>
  <si>
    <t xml:space="preserve">BMJ Support Palliat Care. 2021 Jan 13:bmjspcare-2020-002638. </t>
  </si>
  <si>
    <t xml:space="preserve">doi: 10.1136/bmjspcare-2020-002638. Epub ahead of print. </t>
  </si>
  <si>
    <t>PMID: 33443607.</t>
  </si>
  <si>
    <t xml:space="preserve">Curr Pain Headache Rep. </t>
  </si>
  <si>
    <t>Urits I, Wang JK, Yancey K, Mousa M, Jung JW, Berger AA, Shehata IM, Elhassan A, Kaye AD, Viswanath O.</t>
  </si>
  <si>
    <t xml:space="preserve">Ivan Urits, Jeffrey Kway Wang, Kristina Yancey, Mohammad Mousa, Jai Won Jung, Amnon A Berger, Islam Mohammad Shehata, Amir Elhassan, Alan D Kaye, Omar Viswanath         </t>
  </si>
  <si>
    <t>Acupuncture for the Management of Low Back Pain.</t>
  </si>
  <si>
    <t xml:space="preserve">Curr Pain Headache Rep. 2021 Jan 14;25(1):2. </t>
  </si>
  <si>
    <t xml:space="preserve">doi: 10.1007/s11916-020-00919-y. </t>
  </si>
  <si>
    <t>PMID: 33443692; PMCID: PMC7947103.</t>
  </si>
  <si>
    <t>J Gen Intern Med.</t>
  </si>
  <si>
    <t>Choo EK, Charlesworth CJ, Gu Y, Livingston CJ, McConnell KJ.</t>
  </si>
  <si>
    <t xml:space="preserve">Esther K Choo, Christina J Charlesworth, Yifan Gu, Catherine J Livingston, K John McConnell   </t>
  </si>
  <si>
    <t>Increased Use of Complementary and Alternative Therapies for Back Pain Following Statewide Medicaid Coverage Changes in Oregon.</t>
  </si>
  <si>
    <t xml:space="preserve">J Gen Intern Med. 2021 Mar;36(3):676-682. </t>
  </si>
  <si>
    <t xml:space="preserve">doi: 10.1007/s11606-020-06352-6. Epub 2021 Jan 14. </t>
  </si>
  <si>
    <t>PMID: 33443769.</t>
  </si>
  <si>
    <t>Oncology (Williston Park).</t>
  </si>
  <si>
    <t>Zhi WI, Gentile D, Diller M, Kinney A, Bao T, Master V, Wang XS.</t>
  </si>
  <si>
    <t xml:space="preserve">W Iris Zhi, Danielle Gentile, Maggie Diller, Anita Kinney, Ting Bao, Viraj Master, Xin Shelley Wang   </t>
  </si>
  <si>
    <t>Patient-Reported Outcomes of Pain and Related Symptoms in Integrative Oncology Practice and Clinical Research: Evidence and Recommendations.</t>
  </si>
  <si>
    <t xml:space="preserve">Oncology (Williston Park). 2021 Jan 11;35(1):35-41. </t>
  </si>
  <si>
    <t xml:space="preserve">doi: 10.46883/ONC.2021.3501.0035. </t>
  </si>
  <si>
    <t>PMID: 33447076; PMCID: PMC7802920.</t>
  </si>
  <si>
    <t>Zhang N, Wang LQ, Li JL, Su XT, Yu FT, Shi GX, Yang JW, Liu CZ.</t>
  </si>
  <si>
    <t xml:space="preserve">Na Zhang, Li-Qiong Wang, Jin-Ling Li, Xin-Tong Su, Fang-Ting Yu, Guang-Xia Shi, Jing-Wen Yang, Cun-Zhi Liu   </t>
  </si>
  <si>
    <t>The Management of Sciatica by Acupuncture: An Expert Consensus Using the Improved Delphi Survey.</t>
  </si>
  <si>
    <t xml:space="preserve">J Pain Res. 2021 Jan 8;14:13-22. </t>
  </si>
  <si>
    <t xml:space="preserve">doi: 10.2147/JPR.S280404. </t>
  </si>
  <si>
    <t>PMID: 33450294.</t>
  </si>
  <si>
    <t>Microvasc Res.</t>
  </si>
  <si>
    <t>Yeh BY, Chao YL, Chen YS, Yu HP.</t>
  </si>
  <si>
    <t xml:space="preserve">Bo-Yan Yeh, Yen-Lin Chao, Yu-Sheng Chen, Huang-Ping Yu   </t>
  </si>
  <si>
    <t>Effect of acupuncture on capillary refill time in healthy adults: A clinical study.</t>
  </si>
  <si>
    <t xml:space="preserve">Microvasc Res. 2021 May;135:104135. </t>
  </si>
  <si>
    <t xml:space="preserve">doi: 10.1016/j.mvr.2021.104135. Epub 2021 Jan 13. </t>
  </si>
  <si>
    <t>PMID: 33456575; PMCID: PMC7806476.</t>
  </si>
  <si>
    <t>Theranostics.</t>
  </si>
  <si>
    <t>Jin ZR, Fang D, Liu BH, Cai J, Tang WH, Jiang H, Xing GG.</t>
  </si>
  <si>
    <t xml:space="preserve">Zi-Run Jin, Dong Fang, Bo-Heng Liu, Jie Cai, Wen-Hao Tang, Hui Jiang, Guo-Gang Xing     </t>
  </si>
  <si>
    <t>Roles of CatSper channels in the pathogenesis of asthenozoospermia and the therapeutic effects of acupuncture-like treatment on asthenozoospermia.</t>
  </si>
  <si>
    <t xml:space="preserve">Theranostics. 2021 Jan 1;11(6):2822-2844. </t>
  </si>
  <si>
    <t xml:space="preserve">doi: 10.7150/thno.51869. </t>
  </si>
  <si>
    <t>PMID: 33461476.</t>
  </si>
  <si>
    <t>Endocr Metab Immune Disord Drug Targets.</t>
  </si>
  <si>
    <t>Zhang J, Yang X, Zhang X, Lu D, Guo R.</t>
  </si>
  <si>
    <t xml:space="preserve">Jieying Zhang, Xiao Yang, Xinhuan Zhang, Dan Lu, Rui Guo   </t>
  </si>
  <si>
    <t>Electro-acupuncture Protects diabetic nephropathy-induced inflammation through suppression of NLRP3 inflammasome in Renal macrophage isolation.</t>
  </si>
  <si>
    <t xml:space="preserve">Endocr Metab Immune Disord Drug Targets. 2021 Jan 18. </t>
  </si>
  <si>
    <t xml:space="preserve">doi: 10.2174/1871530321666210118161721. Epub ahead of print. </t>
  </si>
  <si>
    <t>PMID: 33467870.</t>
  </si>
  <si>
    <t>Psychiatr Serv.</t>
  </si>
  <si>
    <t>Saadoun M, Bauer MR, Adams RS, Highland KB, Larson MJ.</t>
  </si>
  <si>
    <t xml:space="preserve">Mayada Saadoun, Mark R Bauer, Rachel Sayko Adams, Krista Beth Highland, Mary Jo Larson   </t>
  </si>
  <si>
    <t>Opioid and Nonpharmacologic Treatments Among Soldiers With Chronic Pain and Posttraumatic Stress Disorder.</t>
  </si>
  <si>
    <t xml:space="preserve">Psychiatr Serv. 2021 Mar 1;72(3):264-272. </t>
  </si>
  <si>
    <t xml:space="preserve">doi: 10.1176/appi.ps.201900303. Epub 2021 Jan 20. </t>
  </si>
  <si>
    <t>PMID: 33471487.</t>
  </si>
  <si>
    <t>Duan J, Chen X, Wang Y, Zhao G, Li J, Gao Y, Zhang J, Wang X, Liao L, Chen Y.</t>
  </si>
  <si>
    <t xml:space="preserve">Junyi Duan, Xin Chen, Yixing Wang, Gang Zhao, Jing Li, Yi Gao, Jinyuan Zhang, Xiangrui Wang, Lijun Liao, Yuelai Chen </t>
  </si>
  <si>
    <t>Acupoint Catgut Embedding as Adjunctive Therapy for Patients With Gallstones.</t>
  </si>
  <si>
    <t xml:space="preserve">J Clin Gastroenterol. 2021 Jan 19. </t>
  </si>
  <si>
    <t xml:space="preserve">doi: 10.1097/MCG.0000000000001487. Epub ahead of print. </t>
  </si>
  <si>
    <t xml:space="preserve">PMID: 33474635. </t>
  </si>
  <si>
    <t>Pflugers Arch.</t>
  </si>
  <si>
    <t>Vieira C, Salm DC, Horewicz VV, Ludtke DD, Emer AA, Koerich JF, Mazzardo G, Elias S, Moré AOO, Mazzardo-Martins L, Cidral-Filho FJ, Reed WR, Piovezan AP, Martins DF.</t>
  </si>
  <si>
    <t xml:space="preserve">Cintia Vieira, Daiana C Salm, Verônica V Horewicz, Daniela D Ludtke, Aline A Emer, Júlia F Koerich, Gustavo Mazzardo, Sayron Elias, Ari O O Moré, Leidiane Mazzardo-Martins, Francisco J Cidral-Filho, William R Reed, Anna Paula Piovezan, Daniel F Martins     </t>
  </si>
  <si>
    <t>Electroacupuncture decreases inflammatory pain through a pro-resolving mechanism involving the peripheral annexin A1-formyl peptide receptor 2/ALX-opioid receptor pathway.</t>
  </si>
  <si>
    <t xml:space="preserve">Pflugers Arch. 2021 Apr;473(4):683-695. </t>
  </si>
  <si>
    <t xml:space="preserve">doi: 10.1007/s00424-020-02502-1. Epub 2021 Jan 20. </t>
  </si>
  <si>
    <t>PMID: 33474636.</t>
  </si>
  <si>
    <t>Trento MMS, Moré AOO, Duarte ECW, Martins DF.</t>
  </si>
  <si>
    <t xml:space="preserve">Maísa Maria Spagnol Trento, Ari Ojeda Ocampo Moré, Elisa Cristiana Winkelmann Duarte, Daniel Fernandes Martins     </t>
  </si>
  <si>
    <t>Peripheral receptors and neuromediators involved in the antihyperalgesic effects of acupuncture: a state-of-the-art review.</t>
  </si>
  <si>
    <t xml:space="preserve">Pflugers Arch. 2021 Apr;473(4):573-593. </t>
  </si>
  <si>
    <t xml:space="preserve">doi: 10.1007/s00424-020-02503-0. Epub 2021 Jan 20. </t>
  </si>
  <si>
    <t>PMID: 33474954.</t>
  </si>
  <si>
    <t>Cong W, Peng Y, Meng B, Jia X, Jin Z.</t>
  </si>
  <si>
    <t xml:space="preserve">Wenjie Cong, Yu Peng, Bojun Meng, Xiang Jia, Zhenzhen Jin   </t>
  </si>
  <si>
    <t>The effect of electroacupuncture on regulating pain and depression-like behaviors induced by chronic neuropathic pain.</t>
  </si>
  <si>
    <t xml:space="preserve">Ann Palliat Med. 2021 Jan;10(1):104-113. </t>
  </si>
  <si>
    <t xml:space="preserve">doi: 10.21037/apm-20-1900. Epub 2021 Jan 15. </t>
  </si>
  <si>
    <t>PMID: 33477408; PMCID: PMC7831012.</t>
  </si>
  <si>
    <t>Animals (Basel).</t>
  </si>
  <si>
    <t>Dragomir MF, Pestean CP, Melega I, Danciu CG, Purdoiu RC, Oana L.</t>
  </si>
  <si>
    <t xml:space="preserve">Madalina Florina Dragomir, Cosmin Petru Pestean, Iulia Melega, Cecilia Gabriella Danciu, Robert Cristian Purdoiu, Liviu Oana   </t>
  </si>
  <si>
    <t>Current Aspects Regarding the Clinical Relevance of Electroacupuncture in Dogs with Spinal Cord Injury: A Literature Review.</t>
  </si>
  <si>
    <t xml:space="preserve">Animals (Basel). 2021 Jan 18;11(1):219. </t>
  </si>
  <si>
    <t xml:space="preserve">doi: 10.3390/ani11010219. </t>
  </si>
  <si>
    <t>PMID: 33478105; PMCID: PMC7835913.</t>
  </si>
  <si>
    <t>Int J Environ Res Public Health.</t>
  </si>
  <si>
    <t>Armour M, Betts D, Roberts K, Armour S, Smith CA.</t>
  </si>
  <si>
    <t xml:space="preserve">Mike Armour, Debra Betts, Kate Roberts, Susanne Armour, Caroline A Smith   </t>
  </si>
  <si>
    <t>The Role of Research in Guiding Treatment for Women's Health: A Qualitative Study of Traditional Chinese Medicine Acupuncturists.</t>
  </si>
  <si>
    <t xml:space="preserve">Int J Environ Res Public Health. 2021 Jan 19;18(2):834. </t>
  </si>
  <si>
    <t xml:space="preserve">doi: 10.3390/ijerph18020834. </t>
  </si>
  <si>
    <t>PMID: 33478541; PMCID: PMC7818757.</t>
  </si>
  <si>
    <t>J Orthop Surg Res.</t>
  </si>
  <si>
    <t>Yang S, Cheng J, Man C, Jiang L, Long G, Zhao W, Zheng D.</t>
  </si>
  <si>
    <t xml:space="preserve">Sen Yang, Jiao Cheng, Cheng Man, Lian Jiang, Guogeng Long, Wenjun Zhao, Dexin Zheng   </t>
  </si>
  <si>
    <t>Effects of exogenous nerve growth factor on the expression of BMP-9 and VEGF in the healing of rabbit mandible fracture with local nerve injury.</t>
  </si>
  <si>
    <t xml:space="preserve">J Orthop Surg Res. 2021 Jan 21;16(1):74. </t>
  </si>
  <si>
    <t xml:space="preserve">doi: 10.1186/s13018-021-02220-z. </t>
  </si>
  <si>
    <t>PMID: 33480592.</t>
  </si>
  <si>
    <t>J Zoo Wildl Med.</t>
  </si>
  <si>
    <t>Sripiboon S, Dittawong P, Meetipkit P, Songsuwankit W, Jaidee A, Detcharoenyos N, Phetdee S, Santhitisaree P, Thongtip N, Tangjitjaroen W.</t>
  </si>
  <si>
    <t xml:space="preserve">Supaphen Sripiboon, Patcharida Dittawong, Phawaran Meetipkit, Walaipan Songsuwankit, Anassaya Jaidee, Neeranoot Detcharoenyos, Soontaree Phetdee, Pornchai Santhitisaree, Nikorn Thongtip, Weerapongse Tangjitjaroen   </t>
  </si>
  <si>
    <t>ASIAN ELEPHANT (ELEPHAS MAXIMUS) SUFFERING FROM LIGHTNING STRIKE SUCCESSFULLY TREATED BY INTEGRATIVE VETERINARY MEDICINE.</t>
  </si>
  <si>
    <t xml:space="preserve">J Zoo Wildl Med. 2021 Jan;51(4):1067-1071. </t>
  </si>
  <si>
    <t xml:space="preserve">doi: 10.1638/2019-0165. </t>
  </si>
  <si>
    <t>PMID: 33483410; PMCID: PMC7822613.</t>
  </si>
  <si>
    <t>Can Fam Physician.</t>
  </si>
  <si>
    <t>Kolber MR, Ton J, Thomas B, Kirkwood J, Moe S, Dugré N, Chan K, Lindblad AJ, McCormack J, Garrison S, Allan GM, Korownyk CS, Craig R, Sept L, Rouble AN, Perry D.</t>
  </si>
  <si>
    <t xml:space="preserve">Michael R Kolber, Joey Ton, Betsy Thomas, Jessica Kirkwood, Samantha Moe, Nicolas Dugré, Karenn Chan, Adrienne J Lindblad, James McCormack, Scott Garrison, G Michael Allan, Christina S Korownyk, Rodger Craig, Logan Sept, Andrew N Rouble, Danielle Perry   </t>
  </si>
  <si>
    <t>PEER systematic review of randomized controlled trials: Management of chronic low back pain in primary care.</t>
  </si>
  <si>
    <t xml:space="preserve">Can Fam Physician. 2021 Jan;67(1):e20-e30. </t>
  </si>
  <si>
    <t xml:space="preserve">doi: 10.46747/cfp.6701e20. </t>
  </si>
  <si>
    <t>PMID: 33483984.</t>
  </si>
  <si>
    <t>Neurogastroenterol Motil.</t>
  </si>
  <si>
    <t>Song S, An J, Liu S.</t>
  </si>
  <si>
    <t xml:space="preserve">Shuangning Song, Jing An, Shi Liu   </t>
  </si>
  <si>
    <t>Electroacupuncture accelerates the delayed intestinal transit in POI by suppressing M1 like muscularis macrophages and IL6 secretion.</t>
  </si>
  <si>
    <t xml:space="preserve">Neurogastroenterol Motil. 2021 Jun;33(6):e14066. </t>
  </si>
  <si>
    <t xml:space="preserve">doi: 10.1111/nmo.14066. Epub 2021 Jan 22. </t>
  </si>
  <si>
    <t>PMID: 33486502; PMCID: PMC7841691.</t>
  </si>
  <si>
    <t>Am J Case Rep.</t>
  </si>
  <si>
    <t>Smith B, Lew S, Manes P.</t>
  </si>
  <si>
    <t xml:space="preserve">Brittany Smith, Sungyub Lew, Prabhjot Manes     </t>
  </si>
  <si>
    <t>Traumatic Pneumothorax in a 58-Year-Old Man: A Case Report of a Rare Post-Acupuncture Adverse Event.</t>
  </si>
  <si>
    <t xml:space="preserve">Am J Case Rep. 2021 Jan 24;22:e928094. </t>
  </si>
  <si>
    <t xml:space="preserve">doi: 10.12659/AJCR.928094. </t>
  </si>
  <si>
    <t>PMID: 33488793; PMCID: PMC7812592.</t>
  </si>
  <si>
    <t>Exp Ther Med.</t>
  </si>
  <si>
    <t>Ao L, Shi J, Bai Y, Zhang S, Gan J.</t>
  </si>
  <si>
    <t xml:space="preserve">Li Ao, Jinlin Shi, Yaowu Bai, Shan Zhang, Jianhui Gan   </t>
  </si>
  <si>
    <t>Effects of transcutaneous electrical acupoint stimulation on perioperative immune function and postoperative analgesia in patients undergoing radical mastectomy: A randomized controlled trial.0765B: Ao L, Shi J, Bai Y, Zhang S, Gan J. Effects of transcutaneous electrical acupoint stimulation on perioperative immune function and postoperative analgesia in patients undergoing radical mastectomy: A randomized controlled trial.</t>
  </si>
  <si>
    <t xml:space="preserve">Exp Ther Med. 2021 Mar;21(3):184.  doi: 10.3892/etm.2021.9615. Epub 2021 Jan 7.  </t>
  </si>
  <si>
    <t xml:space="preserve">doi: 10.3892/etm.2021.9615. Epub 2021 Jan 7. </t>
  </si>
  <si>
    <t>PMID: 33491629.</t>
  </si>
  <si>
    <t>Ugeskr Laeger.</t>
  </si>
  <si>
    <t>Hovgaard HL, Juhl-Olsen P, Krogh KB.</t>
  </si>
  <si>
    <t xml:space="preserve">Henrik Lynge Hovgaard, Peter Juhl-Olsen, Kristian Brogaard Krogh </t>
  </si>
  <si>
    <t>[Pneumothorax after self-performed acupuncture].</t>
  </si>
  <si>
    <t xml:space="preserve">Ugeskr Laeger. 2021 Jan 25;183(4):V08200603. Danish. </t>
  </si>
  <si>
    <t>PMID: 33492879.</t>
  </si>
  <si>
    <t>Holist Nurs Pract.</t>
  </si>
  <si>
    <t>Biçer S, Ünsal A, Taşcı S, Demir G, Ceyhan YŞ.</t>
  </si>
  <si>
    <t xml:space="preserve">Sevil Biçer, Ayla Ünsal, Sultan Taşcı, Gökçe Demir, Yasemin Şadiye Ceyhan </t>
  </si>
  <si>
    <t>The Effect of Acupressure on Blood Pressure Level and Pulse Rate in Individuals With Essential Hypertension: A Randomized Controlled Trial.</t>
  </si>
  <si>
    <t xml:space="preserve">Holist Nurs Pract. 2021 Jan-Feb 01;35(1):40-48. </t>
  </si>
  <si>
    <t xml:space="preserve">doi: 10.1097/HNP.0000000000000384. </t>
  </si>
  <si>
    <t>PMID: 33492981.</t>
  </si>
  <si>
    <t>JCO Oncol Pract.</t>
  </si>
  <si>
    <t>Larbi OM, Jiang C, McLane B, Wang GM, Daunov K, Hobson SM, Daly B, Mazanec SR, Feyes D, Rodgers-Melnick S, Li M, Momotaz H, Lee RT.</t>
  </si>
  <si>
    <t xml:space="preserve">Olivia M Larbi, Cherry Jiang, Bethanny McLane, Gi-Ming Wang, Katherine Daunov, Sean M Hobson, Barbara Daly, Susan R Mazanec, Denise Feyes, Samuel Rodgers-Melnick, Ming Li, Hasina Momotaz, Richard T Lee     </t>
  </si>
  <si>
    <t>Interest and Willingness to Pay for Integrative Therapies of Patients With Cancer and Caregivers.</t>
  </si>
  <si>
    <t xml:space="preserve">JCO Oncol Pract. 2021 Jan 22:OP2000471. </t>
  </si>
  <si>
    <t xml:space="preserve">doi: 10.1200/OP.20.00471. Epub ahead of print. </t>
  </si>
  <si>
    <t>PMID: 33494086.</t>
  </si>
  <si>
    <t>Zhou X, Wu Q, Liu M, Zhu W, Ren Q, Wang Y, Sun X, Chen J.</t>
  </si>
  <si>
    <t xml:space="preserve">Xu Zhou, Qingni Wu, Meilu Liu, Weifeng Zhu, Qing Ren, Yanping Wang, Xin Sun, Jianrong Chen   </t>
  </si>
  <si>
    <t>Moxibustion for Essential Hypertension and Hypertensive Symptoms: A Systematic Review of 18 Randomized Controlled Trials.</t>
  </si>
  <si>
    <t xml:space="preserve">Complement Med Res. 2021 Jan 25:1-11. English.  </t>
  </si>
  <si>
    <t xml:space="preserve">doi: 10.1159/000513701. Epub ahead of print. </t>
  </si>
  <si>
    <t>PMID: 33495134.</t>
  </si>
  <si>
    <t>Li WJ, Gao C, An LX, Ji YW, Xue FS, Du Y.</t>
  </si>
  <si>
    <t xml:space="preserve">Wen-Jing Li, Chao Gao, Li-Xin An, Yu-Wei Ji, Fu-Shan Xue, Yi Du  </t>
  </si>
  <si>
    <t>Perioperative transcutaneous electrical acupoint stimulation for improving postoperative gastrointestinal function: A randomized controlled trial.</t>
  </si>
  <si>
    <t xml:space="preserve">J Integr Med. 2021 Jan 13:S2095-4964(21)00005-4. </t>
  </si>
  <si>
    <t xml:space="preserve">doi: 10.1016/j.joim.2021.01.005. Epub ahead of print. </t>
  </si>
  <si>
    <t>PMID: 33498883; PMCID: PMC7908482.</t>
  </si>
  <si>
    <t>Guerra-Martín MD, Tejedor-Bueno MS, Correa-Casado M.</t>
  </si>
  <si>
    <t xml:space="preserve">María Dolores Guerra-Martín, María Sandra Tejedor-Bueno, Matías Correa-Casado     </t>
  </si>
  <si>
    <t>Effectiveness of Complementary Therapies in Cancer Patients: A Systematic Review.</t>
  </si>
  <si>
    <t xml:space="preserve">Int J Environ Res Public Health. 2021 Jan 24;18(3):1017. </t>
  </si>
  <si>
    <t xml:space="preserve">doi: 10.3390/ijerph18031017. </t>
  </si>
  <si>
    <t>PMID: 33505241; PMCID: PMC7829552.</t>
  </si>
  <si>
    <t>Front Neurosci.</t>
  </si>
  <si>
    <t>Shen Z, Zhang H, Wu Z, He Q, Liu J, Xu Y, Yao S, He X, Chen Y, Liang Y, Liu B, Jiang Y, Fang J, Du J, Zhu X, Wu M, Wu Y, Sun J, Xu C, Fang J, Shao X.</t>
  </si>
  <si>
    <t xml:space="preserve">Zui Shen, Haiyan Zhang, Zemin Wu, Qiaoying He, Jinggen Liu, Yingling Xu, Shujing Yao, Xiaofen He, Yeqing Chen, Yi Liang, Boyi Liu, Yongliang Jiang, Junfan Fang, Junying Du, Xixiao Zhu, Mengwei Wu, Yuanyuan Wu, Jing Sun, Chi Xu, Jianqiao Fang, Xiaomei Shao   </t>
  </si>
  <si>
    <t>Electroacupuncture Alleviates Chronic Pain-Induced Anxiety Disorders by Regulating the rACC-Thalamus Circuitry. .</t>
  </si>
  <si>
    <t xml:space="preserve">Front Neurosci. 2021 Jan 11;14:615395. </t>
  </si>
  <si>
    <t xml:space="preserve">doi: 10.3389/fnins.2020.615395. </t>
  </si>
  <si>
    <t>PMID: 33505253; PMCID: PMC7829193.</t>
  </si>
  <si>
    <t>Front Integr Neurosci.</t>
  </si>
  <si>
    <t>Zhang Z, Xu D, Wang J, Cui J, Wu S, Zou L, Shen Y, Jing X, Bai W.</t>
  </si>
  <si>
    <t xml:space="preserve">Zhiyun Zhang, Dongsheng Xu, Jia Wang, Jingjing Cui, Shuang Wu, Ling Zou, Yi Shen, Xianghong Jing, Wanzhu Bai   </t>
  </si>
  <si>
    <t>Correlated Sensory and Sympathetic Innervation Between the Acupoint BL23 and Kidney in the Rat..</t>
  </si>
  <si>
    <t xml:space="preserve">Front Integr Neurosci. 2021 Jan 11;14:616778. </t>
  </si>
  <si>
    <t xml:space="preserve">doi: 10.3389/fnint.2020.616778. </t>
  </si>
  <si>
    <t>PMID: 33505459; PMCID: PMC7806385.</t>
  </si>
  <si>
    <t>Neural Plast.</t>
  </si>
  <si>
    <t>Li K, Shi G, Zhao Y, Chen Y, Gao J, Yao L, Zhao J, Li H, Xu Y, Chen Y.</t>
  </si>
  <si>
    <t xml:space="preserve">Kun Li, Guoqi Shi, Yang Zhao, Yiwen Chen, Jie Gao, Lin Yao, Jiaying Zhao, Hongzhu Li, Ying Xu, Yongjun Chen       </t>
  </si>
  <si>
    <t>Electroacupuncture Ameliorates Neuroinflammation-Mediated Cognitive Deficits through Inhibition of NLRP3 in Presenilin1/2 Conditional Double Knockout Mice. .</t>
  </si>
  <si>
    <t xml:space="preserve">Neural Plast. 2021 Jan 6;2021:8814616. </t>
  </si>
  <si>
    <t xml:space="preserve">doi: 10.1155/2021/8814616. </t>
  </si>
  <si>
    <t>PMID: 33505460; PMCID: PMC7815402.</t>
  </si>
  <si>
    <t>Ji S, Duan J, Hou X, Zhou L, Qin W, Niu H, Luo S, Zhang Y, Chan P, Jin X.</t>
  </si>
  <si>
    <t xml:space="preserve">Shaozhen Ji, Jiayu Duan, Xiaobing Hou, Li Zhou, Weilan Qin, Huanmin Niu, Shuyun Luo, Yunling Zhang, Piu Chan, Xianglan Jin   </t>
  </si>
  <si>
    <t>The Role of Acupuncture Improving Cognitive Deficits due to Alzheimer's Disease or Vascular Diseases through Regulating Neuroplasticity..</t>
  </si>
  <si>
    <t xml:space="preserve">Neural Plast. 2021 Jan 12;2021:8868447. </t>
  </si>
  <si>
    <t xml:space="preserve">doi: 10.1155/2021/8868447. </t>
  </si>
  <si>
    <t>PMID: 33505487; PMCID: PMC7815419.</t>
  </si>
  <si>
    <t>Chen H, Tan PS, Li CP, Chen BZ, Xu YQ, He YQ, Ke X.</t>
  </si>
  <si>
    <t xml:space="preserve">Hui Chen, Pei-Shan Tan, Chun-Ping Li, Bi-Zhen Chen, Yu-Qin Xu, Yan-Qin He, Xiao Ke   </t>
  </si>
  <si>
    <t>Acupoint Massage Therapy Alters the Composition of Gut Microbiome in Functional Constipation Patients..</t>
  </si>
  <si>
    <t xml:space="preserve">Evid Based Complement Alternat Med. 2021 Jan 12;2021:1416236. </t>
  </si>
  <si>
    <t xml:space="preserve">doi: 10.1155/2021/1416236. </t>
  </si>
  <si>
    <t>PMID: 33505490; PMCID: PMC7814938.</t>
  </si>
  <si>
    <t>Yuan T, Xiong J, Wang X, Yang J, Jiang Y, Zhou X, Liao K, Xu L.</t>
  </si>
  <si>
    <t xml:space="preserve">Ting Yuan, Jun Xiong, Xue Wang, Jun Yang, Yunfeng Jiang, Xiaohong Zhou, Kai Liao, Lingling Xu   </t>
  </si>
  <si>
    <t>The Quality of Methodological and Reporting in Network Meta-Analysis of Acupuncture and Moxibustion: A Cross-Sectional Survey..</t>
  </si>
  <si>
    <t xml:space="preserve">Evid Based Complement Alternat Med. 2021 Jan 11;2021:2672173. </t>
  </si>
  <si>
    <t xml:space="preserve">doi: 10.1155/2021/2672173. </t>
  </si>
  <si>
    <t>PMID: 33505501; PMCID: PMC7815403.</t>
  </si>
  <si>
    <t>Yang JY, Jin C, Lee J, Lee HG, Cho SY, Park SU, Jung WS, Moon SK, Park JM, Ko CN, Cho KH, Kwon S.</t>
  </si>
  <si>
    <t xml:space="preserve">Dawei Song, Jun Ge, Yingjie Wang, Qi Yan, Cenhao Wu, Hao Yu, Ming Yang, Huilin Yang, Jun Zou   </t>
  </si>
  <si>
    <t>Patients with Parkinson Disease in a Traditional Korean Medicine Hospital: A Five-Year Audit..</t>
  </si>
  <si>
    <t xml:space="preserve">Evid Based Complement Alternat Med. 2021 Jan 12;2021:6842863. </t>
  </si>
  <si>
    <t xml:space="preserve">doi: 10.1155/2021/6842863. </t>
  </si>
  <si>
    <t>PMID: 33505586; PMCID: PMC7811431.</t>
  </si>
  <si>
    <t>Oxid Med Cell Longev.</t>
  </si>
  <si>
    <t>Song D, Ge J, Wang Y, Yan Q, Wu C, Yu H, Yang M, Yang H, Zou J.</t>
  </si>
  <si>
    <t>Dawei Song, Jun Ge, Yingjie Wang, Qi Yan, Cenhao Wu, Hao Yu, Ming Yang, Huilin Yang, Jun Zou</t>
  </si>
  <si>
    <t>Tea Polyphenol Attenuates Oxidative Stress-Induced Degeneration of Intervertebral Discs by Regulating the Keap1/Nrf2/ARE Pathway..</t>
  </si>
  <si>
    <t xml:space="preserve">Oxid Med Cell Longev. 2021 Jan 7;2021:6684147. </t>
  </si>
  <si>
    <t xml:space="preserve">doi: 10.1155/2021/6684147. </t>
  </si>
  <si>
    <t>PMID: 33505642; PMCID: PMC7806389.</t>
  </si>
  <si>
    <t>J Healthc Eng.</t>
  </si>
  <si>
    <t>Qiu C, Zhao T, Li Q, Wang X, Xiao K, Wang B.</t>
  </si>
  <si>
    <t>Changpei Qiu, Tianxia Zhao, Qiuping Li, Xin'an Wang, Kanglin Xiao, Bo Wang</t>
  </si>
  <si>
    <t>A Low-Power Stable Wideband Current Source for Acupuncture Point Skin Impedance Measurements..</t>
  </si>
  <si>
    <t xml:space="preserve">J Healthc Eng. 2021 Jan 6;2021:6650651. </t>
  </si>
  <si>
    <t xml:space="preserve">doi: 10.1155/2021/6650651. </t>
  </si>
  <si>
    <t>PMID: 33506637; PMCID: PMC7957214.</t>
  </si>
  <si>
    <t>J Cell Mol Med.</t>
  </si>
  <si>
    <t>Hu D, Shen W, Gong C, Fang C, Yao C, Zhu X, Wang L, Zhao C, Zhu S.</t>
  </si>
  <si>
    <t xml:space="preserve">Dan Hu, Weiming Shen, Chenyuan Gong, Cheng Fang, Chao Yao, Xiaowen Zhu, Lixin Wang, Chen Zhao, Shiguo Zhu     </t>
  </si>
  <si>
    <t>Grain-sized moxibustion promotes NK cell antitumour immunity by inhibiting adrenergic signalling in non-small cell lung cancer..</t>
  </si>
  <si>
    <t xml:space="preserve">J Cell Mol Med. 2021 Mar;25(6):2900-2908. </t>
  </si>
  <si>
    <t xml:space="preserve">doi: 10.1111/jcmm.16320. Epub 2021 Jan 27. </t>
  </si>
  <si>
    <t>PMID: 33507654.</t>
  </si>
  <si>
    <t>Rev Med Suisse.</t>
  </si>
  <si>
    <t>Berna C, Dubois J, Zurron N, Rrustemi I, Fernandez A, Bourqui A, Lthi E, Rodondi PY.</t>
  </si>
  <si>
    <t xml:space="preserve">Chantal Berna, Julie Dubois, Noemi Zurron, Ilire Rrustemi, Aurore Fernandez, Angélique Bourqui, Emmanuelle Lüthi, Pierre-Yves Rodondi   </t>
  </si>
  <si>
    <t>Littérature scientifique concernant la médecine intégrative en 202 [Scientific literature on integrative medicine in 2020].</t>
  </si>
  <si>
    <t xml:space="preserve">Rev Med Suisse. 2021 Jan 27;17(723):168-171. French. </t>
  </si>
  <si>
    <t>PMID: 33508442.</t>
  </si>
  <si>
    <t>Elnaggar RK, Moawd SA, Ali SE, Yousef AM, Azab AR.</t>
  </si>
  <si>
    <t xml:space="preserve">Ragab K Elnaggar, Samah A Moawd, Shaimaa E Ali, Abeer M Yousef, Alshimaa R Azab   </t>
  </si>
  <si>
    <t>Potential impacts of Acu-TENS in the treatment of adolescents with moderate to severe bronchial asthma: A randomized clinical study.</t>
  </si>
  <si>
    <t xml:space="preserve">Complement Ther Med. 2021 Mar;57:102673. </t>
  </si>
  <si>
    <t xml:space="preserve">doi: 10.1016/j.ctim.2021.102673. Epub 2021 Jan 26. </t>
  </si>
  <si>
    <t>PMID: 33508834.</t>
  </si>
  <si>
    <t>Chen YC, Wu LK, Lee MS, Kung YL.</t>
  </si>
  <si>
    <t xml:space="preserve">Yi-Chen Chen, Li-Kung Wu, Ming-Shinn Lee, Yen-Lun Kung     </t>
  </si>
  <si>
    <t>The Efficacy of Acupuncture Treatment for Attention Deficit Hyperactivity Disorder: A Systematic Review and Meta-Analysis.</t>
  </si>
  <si>
    <t xml:space="preserve">Complement Med Res. 2021 Jan 28:1-11. English. </t>
  </si>
  <si>
    <t xml:space="preserve">doi: 10.1159/000513655. Epub ahead of print. </t>
  </si>
  <si>
    <t>PMID: 33509740.</t>
  </si>
  <si>
    <t>Zarabian K, Wannon A, Chin M, Kogan M.</t>
  </si>
  <si>
    <t xml:space="preserve">Kimia Zarabian, Avi Wannon, May Chin, Mikhail Kogan   </t>
  </si>
  <si>
    <t>The intersection between integrative medicine and neuropathic pain: A case report.</t>
  </si>
  <si>
    <t xml:space="preserve">Explore (NY). 2021 Jan 23:S1550-8307(21)00005-7. </t>
  </si>
  <si>
    <t xml:space="preserve">doi: 10.1016/j.explore.2021.01.004. Epub ahead of print. </t>
  </si>
  <si>
    <t>PMID: 33510413; PMCID: PMC7843973.</t>
  </si>
  <si>
    <t>Sci Rep.</t>
  </si>
  <si>
    <t>Asrar MM, Ghai B, Pushpendra D, Bansal D.</t>
  </si>
  <si>
    <t xml:space="preserve">Mir Mahmood Asrar, Babita Ghai, Dhanuk Pushpendra, Dipika Bansal   </t>
  </si>
  <si>
    <t>Psychosocial morbidity profile in a community based sample of low back pain patients.</t>
  </si>
  <si>
    <t xml:space="preserve">Sci Rep. 2021 Jan 28;11(1):2610. </t>
  </si>
  <si>
    <t xml:space="preserve">doi: 10.1038/s41598-021-82324-y. </t>
  </si>
  <si>
    <t>PMID: 33511675.</t>
  </si>
  <si>
    <t>J Clin Pharm Ther.</t>
  </si>
  <si>
    <t>Yu B, Li M, Huang H, Ma S, Huang K, Zhong Z, Yu S, Zhang L.</t>
  </si>
  <si>
    <t xml:space="preserve">Bin Yu, MengYuan Li, HaiPeng Huang, ShiQi Ma, Ke Huang, Zhen Zhong, Shuo Yu, LiYing Zhang   </t>
  </si>
  <si>
    <t>Acupuncture treatment of diabetic peripheral neuropathy: An overview of systematic reviews..</t>
  </si>
  <si>
    <t xml:space="preserve">J Clin Pharm Ther. 2021 Jan 28. </t>
  </si>
  <si>
    <t xml:space="preserve">doi: 10.1111/jcpt.13351. Epub ahead of print. </t>
  </si>
  <si>
    <t>PMID: 33512256.</t>
  </si>
  <si>
    <t>Kimura K, Kitagawa Y, Tajima F.</t>
  </si>
  <si>
    <t xml:space="preserve">Kenichi Kimura, Yoji Kitagawa, Fumihiro Tajima   </t>
  </si>
  <si>
    <t>Effects of a Single Session of Acupuncture Treatment on Blood Pressure and Heart Rate Variability in Patients with Mild Hypertension.</t>
  </si>
  <si>
    <t xml:space="preserve">J Altern Complement Med. 2021 Apr;27(4):342-348. </t>
  </si>
  <si>
    <t xml:space="preserve">doi: 10.1089/acm.2020.0324. Epub 2021 Jan 28. </t>
  </si>
  <si>
    <t>PMID: 33515398.</t>
  </si>
  <si>
    <t>Liu BH, Zhou D, Guo Y, Zhang S, Guo YM, Guo TT, Chen XY, Gong YN, Tang HL, Xu ZF.</t>
  </si>
  <si>
    <t xml:space="preserve">Bao-Hu Liu, Dan Zhou, Yi Guo, Sai Zhang, Yong-Ming Guo, Tong-Tong Guo, Xu-Yi Chen, Yi-Nan Gong, Hui-Ling Tang, Zhi-Fang Xu     </t>
  </si>
  <si>
    <t>Bloodletting Puncture at Hand Twelve Jing-Well Points Relieves Brain Edema after Severe Traumatic Brain Injury in Rats via Inhibiting MAPK Signaling Pathway..</t>
  </si>
  <si>
    <t xml:space="preserve">Chin J Integr Med. 2021 Apr;27(4):291-299. </t>
  </si>
  <si>
    <t xml:space="preserve">doi: 10.1007/s11655-021-3326-5. Epub 2021 Jan 30. </t>
  </si>
  <si>
    <t>PMID: 33516258; PMCID: PMC7847562.</t>
  </si>
  <si>
    <t>Ann Gen Psychiatry.</t>
  </si>
  <si>
    <t>Yang XY, Yang NB, Huang FF, Ren S, Li ZJ.</t>
  </si>
  <si>
    <t xml:space="preserve">Xiang-Yun Yang, Ning-Bo Yang, Fang-Fang Huang, Shuai Ren, Zhan-Jiang Li     </t>
  </si>
  <si>
    <t>Effectiveness of acupuncture on anxiety disorder: a systematic review and meta-analysis of randomised controlled trials..</t>
  </si>
  <si>
    <t xml:space="preserve">Ann Gen Psychiatry. 2021 Jan 30;20(1):9. </t>
  </si>
  <si>
    <t xml:space="preserve">doi: 10.1186/s12991-021-00327-5. </t>
  </si>
  <si>
    <t>PMID: 33516616.</t>
  </si>
  <si>
    <t>Seo J, Kim E, Leem J, Sul JU.</t>
  </si>
  <si>
    <t xml:space="preserve">Jihye Seo, Eunmi Kim, Jungtae Leem, Jae-Uk Sul   </t>
  </si>
  <si>
    <t>Integrative traditional Korean medicine management, including acupuncture and Chuna-manual therapy, for stroke-related central facial palsy: A study of three case reports.</t>
  </si>
  <si>
    <t xml:space="preserve">Explore (NY). 2021 Jan 15:S1550-8307(21)00003-3. </t>
  </si>
  <si>
    <t xml:space="preserve">doi: 10.1016/j.explore.2021.01.002. Epub ahead of print. </t>
  </si>
  <si>
    <t>PMID: 33519382; PMCID: PMC7838360.</t>
  </si>
  <si>
    <t>Front Cell Neurosci.</t>
  </si>
  <si>
    <t>Tang H, Qin S, Li W, Chen X, Ulloa L, Zhu Q, Liu B, Gong Y, Zhao Y, Wang S, Li S, Guo Y, Xu Z, Guo Y.</t>
  </si>
  <si>
    <t xml:space="preserve">Huiling Tang, Siru Qin, Wei Li, Xuyi Chen, Luis Ulloa, Qiumei Zhu, Baohu Liu, Yinan Gong, Yadan Zhao, Songtao Wang, Shanshan Li, Yongming Guo, Zhifang Xu, Yi Guo     </t>
  </si>
  <si>
    <t>P2RX7 in Dopaminergic Neurons of Ventral Periaqueductal Gray Mediates HTWP Acupuncture-Induced Consciousness in Traumatic Brain Injury..</t>
  </si>
  <si>
    <t xml:space="preserve">Front Cell Neurosci. 2021 Jan 13;14:598198. </t>
  </si>
  <si>
    <t xml:space="preserve">doi: 10.3389/fncel.2020.598198. </t>
  </si>
  <si>
    <t>PMID: 33519409; PMCID: PMC7838498.</t>
  </si>
  <si>
    <t>Front Neuroinform</t>
  </si>
  <si>
    <t>Zhang T, Jiang Q, Xu F, Zhang R, Liu D, Guo D, Wu J, Wen Y, Wang X, Jiang W, Bi H.</t>
  </si>
  <si>
    <t xml:space="preserve">Tao Zhang, Qian Jiang, Furu Xu, Ruixue Zhang, Dezheng Liu, Dadong Guo, Jianfeng Wu, Ying Wen, Xingrong Wang, Wenjun Jiang, Hongsheng Bi   </t>
  </si>
  <si>
    <t>Alternation of Resting-State Functional Connectivity Between Visual Cortex and Hypothalamus in Guinea Pigs With Experimental Glucocorticoid Enhanced Myopia After the Treatment of Electroacupuncture..</t>
  </si>
  <si>
    <t xml:space="preserve">Front Neuroinform. 2021 Jan 13;14:579769. </t>
  </si>
  <si>
    <t xml:space="preserve">doi: 10.3389/fninf.2020.579769. </t>
  </si>
  <si>
    <t xml:space="preserve">PMID: 33519664; PMCID: PMC7843562. </t>
  </si>
  <si>
    <t>Front Neurol.</t>
  </si>
  <si>
    <t>Giannini G, Favoni V, Merli E, Nicodemo M, Torelli P, Matr A, Giovanardi CM, Cortelli P, Pierangeli G, Cevoli S.</t>
  </si>
  <si>
    <t xml:space="preserve">Giulia Giannini, Valentina Favoni, Elena Merli, Marianna Nicodemo, Paola Torelli, Annunzio Matrà, Carlo Maria Giovanardi, Pietro Cortelli, Giulia Pierangeli, Sabina Cevoli   </t>
  </si>
  <si>
    <t>A Randomized Clinical Trial on Acupuncture Versus Best Medical Therapy in Episodic Migraine Prophylaxis: The  ACUMIGRAN Study.</t>
  </si>
  <si>
    <t xml:space="preserve">Front Neurol. 2021 Jan 15;11:570335. </t>
  </si>
  <si>
    <t xml:space="preserve">doi: 10.3389/fneur.2020.570335. </t>
  </si>
  <si>
    <t>PMID: 33519942; PMCID: PMC7817259.</t>
  </si>
  <si>
    <t>Yang S, Fu Q, Deng H, Wu J, Zhang Q, Wang L, Yao X.</t>
  </si>
  <si>
    <t xml:space="preserve">Shasha Yang, Qinwei Fu, Hua Deng, Jing Wu, Qinxiu Zhang, Limin Wang, Xianfeng Yao   </t>
  </si>
  <si>
    <t>Efficacy and Safety of Guizhi Decoction AssociatedFormulas for Allergic Rhinitis: A Systematic Review. .</t>
  </si>
  <si>
    <t xml:space="preserve">Evid Based Complement Alternat Med. 2021 Jan 13;2021:3548740. </t>
  </si>
  <si>
    <t xml:space="preserve">doi: 10.1155/2021/3548740. </t>
  </si>
  <si>
    <t>PMID: 33521956; PMCID: PMC8128757.</t>
  </si>
  <si>
    <t>Kumaratilake J, Lucas T, Henneberg M.</t>
  </si>
  <si>
    <t xml:space="preserve">Jaliya Kumaratilake, Teghan Lucas, Maciej Henneberg         </t>
  </si>
  <si>
    <t>Possible relationship of upper limb arteries, median and brachial to the twelfth meridian of the human upper limb.</t>
  </si>
  <si>
    <t xml:space="preserve">J Anat. 2021 Jun;238(6):1492-1493. </t>
  </si>
  <si>
    <t xml:space="preserve">doi: 10.1111/joa.13401. Epub 2021 Jan 31. </t>
  </si>
  <si>
    <t>PMID: 33522192.</t>
  </si>
  <si>
    <t>J Tradit Chin Med.</t>
  </si>
  <si>
    <t>Wang X, Xiong J, Yang J, Yuan T, Jiang Y, Zhou X, Liao K, Xu L.</t>
  </si>
  <si>
    <t xml:space="preserve">Xue Wang, Jun Xiong, Jun Yang, Ting Yuan, Yunfeng Jiang, Xiaohong Zhou, Kai Liao, Lingling Xu   </t>
  </si>
  <si>
    <t>Meta-analysis of the clinical effectiveness of combined acupuncture and Western Medicine to treat post-stroke depression. .</t>
  </si>
  <si>
    <t xml:space="preserve">J Tradit Chin Med. 2021 Feb;41(1):6-16. </t>
  </si>
  <si>
    <t xml:space="preserve">doi: 10.19852/j.cnki.jtcm.2021.01.002. </t>
  </si>
  <si>
    <t>PMID: 33523610.</t>
  </si>
  <si>
    <t>Patnode CD, Henderson JT, Melnikow J, Coppola EL, Durbin S, Thomas R.</t>
  </si>
  <si>
    <t xml:space="preserve">Carrie D. Patnode, Jillian T. Henderson, Joy Melnikow, Erin L. Coppola, Shauna Durbin, Rachel Thomas </t>
  </si>
  <si>
    <t>Interventions for Tobacco Cessation in Adults, Including Pregnant Women: An Evidence Update for the U.S. Preventive Services Task Force [Internet].</t>
  </si>
  <si>
    <t xml:space="preserve">Rockville (MD): Agency for Healthcare Research and Quality (US); 2021 Jan. Report No.: 20-05264-EF-1. </t>
  </si>
  <si>
    <t>PMID: 33524554.</t>
  </si>
  <si>
    <t>Park HJ, Ahn S, Lee H, Hahm DH, Kim K, Yeom M.</t>
  </si>
  <si>
    <t xml:space="preserve">Hi-Joon Park, Sora Ahn, Hyangsook Lee, Dae-Hyun Hahm, Kyuseok Kim, Mijung Yeom   </t>
  </si>
  <si>
    <t>Acupuncture ameliorates not only atopic dermatitis-like skin inflammation but also acute and chronic serotonergic itch possibly through blockade of 5-HT&lt;sub&gt;2&lt;/sub&gt; and 5-HT&lt;sub&gt;7&lt;/sub&gt; receptors in mice.</t>
  </si>
  <si>
    <t xml:space="preserve">Brain Behav Immun. 2021 Mar;93:399-408. </t>
  </si>
  <si>
    <t xml:space="preserve">doi:  10.1016/j.bbi.2021.01.027. Epub 2021 Jan 30. </t>
  </si>
  <si>
    <t>PMID: 33531894; PMCID: PMC7834789.</t>
  </si>
  <si>
    <t>Lyu Z, Guo Y, Gong Y, Fan W, Dou B, Li N, Wang S, Xu Y, Liu Y, Chen B, Guo Y, Xu Z, Lin X.</t>
  </si>
  <si>
    <t xml:space="preserve">Zhongxi Lyu, Yongming Guo, Yinan Gong, Wen Fan, Baomin Dou, Ningcen Li, Shenjun Wang, Yuan Xu, Yangyang Liu, Bo Chen, Yi Guo, Zhifang Xu, Xiaowei Lin       </t>
  </si>
  <si>
    <t>The Role of Neuroglial Crosstalk and Synaptic Plasticity-Mediated Central Sensitization in Acupuncture Analgesia..</t>
  </si>
  <si>
    <t xml:space="preserve">Neural Plast. 2021 Jan 18;2021:8881557. </t>
  </si>
  <si>
    <t xml:space="preserve">doi: 10.1155/2021/8881557. </t>
  </si>
  <si>
    <t>PMID: 33531922; PMCID: PMC7837771.</t>
  </si>
  <si>
    <t>Zhong L, Wang J, Li F, Bao X, Liu H, Wang P.</t>
  </si>
  <si>
    <t xml:space="preserve">Lida Zhong, Jing Wang, Fang Li, Xiao Bao, Huiyu Liu, Pu Wang   </t>
  </si>
  <si>
    <t>The Effectiveness of Acupuncture for Dysphagia after Stroke: A Systematic Review and Meta-Analysis..</t>
  </si>
  <si>
    <t xml:space="preserve">Evid Based Complement Alternat Med. 2021 Jan 19;2021:8837625. </t>
  </si>
  <si>
    <t xml:space="preserve">doi: 10.1155/2021/8837625. </t>
  </si>
  <si>
    <t>PMID: 33532304; PMCID: PMC7844493.</t>
  </si>
  <si>
    <t>Transl Androl Urol.</t>
  </si>
  <si>
    <t>Zhang W, Fang Y, Shi M, Zhang M, Chen Y, Zhou T.</t>
  </si>
  <si>
    <t xml:space="preserve">Wei Zhang, Yu Fang, Minfeng Shi, Mingzhen Zhang, Yuangui Chen, Tie Zhou   </t>
  </si>
  <si>
    <t>Optimal acupoint and session of acupuncture for patients with chronic prostatitis/chronic pelvic pain syndrome: a meta-analysis. .</t>
  </si>
  <si>
    <t xml:space="preserve">Transl Androl Urol. 2021 Jan;10(1):143-153. </t>
  </si>
  <si>
    <t xml:space="preserve">doi: 10.21037/tau-20-913. </t>
  </si>
  <si>
    <t>PMID: 33532657; PMCID: PMC7846416.</t>
  </si>
  <si>
    <t>Porto Biomed J.</t>
  </si>
  <si>
    <t>Cunha A, P¢voa AM.</t>
  </si>
  <si>
    <t xml:space="preserve">Anita Cunha, Ana Margarida Póvoa       </t>
  </si>
  <si>
    <t>Infertility management in women with polycystic ovary syndrome: a review.</t>
  </si>
  <si>
    <t xml:space="preserve">Porto Biomed J. 2021 Jan 26;6(1):e116. </t>
  </si>
  <si>
    <t xml:space="preserve">doi: 10.1097/j.pbj.0000000000000116. </t>
  </si>
  <si>
    <t>PMID: 33536781; PMCID: PMC7850897.</t>
  </si>
  <si>
    <t>Kim JI, Han CH, Jeon JH, Kim JY, Kwon O, Jung SY, Lee JH, Yang C, Kim E, Kim YI.</t>
  </si>
  <si>
    <t xml:space="preserve">Jae Ik Kim, Chang-Hyun Han, Ju Hyun Jeon, Jin Youp Kim, Ojin Kwon, So-Young Jung, Jun-Hwan Lee, Changsop Yang, Eunseok Kim, Young Il Kim   </t>
  </si>
  <si>
    <t>Effectiveness and Safety of Polydioxanone Thread Embedding Acupuncture Compared to Physical Therapy in the Treatment of Patients with Non-Specific Chronic Neck Pain: An Assessor-Blinded, Randomized, Controlled, Clinical Trial.</t>
  </si>
  <si>
    <t xml:space="preserve">J Pain Res. 2021 Jan 28;14:201-211. </t>
  </si>
  <si>
    <t xml:space="preserve">doi: 10.2147/JPR.S276941. </t>
  </si>
  <si>
    <t>PMID: 33536967; PMCID: PMC7848088.</t>
  </si>
  <si>
    <t>Front Psychol.</t>
  </si>
  <si>
    <t>Takahashi T.</t>
  </si>
  <si>
    <t xml:space="preserve">Toku Takahashi    </t>
  </si>
  <si>
    <t>Sensory Stimulation of Oxytocin Release Is Associated With Stress Management and Maternal Care.</t>
  </si>
  <si>
    <t xml:space="preserve">Front Psychol. 2021 Jan 18;11:588068. </t>
  </si>
  <si>
    <t xml:space="preserve">doi: 10.3389/fpsyg.2020.588068. </t>
  </si>
  <si>
    <t>PMID: 33540298.</t>
  </si>
  <si>
    <t>Soylu D, Tekinsoy KartÕn P.</t>
  </si>
  <si>
    <t xml:space="preserve">Dilek Soylu, Pınar Tekinsoy Kartın   </t>
  </si>
  <si>
    <t>The effect on gastrointestinal system functions, pain and anxiety of acupressure applied following laparoscopic cholecystectomy operation: A randomised, placebo-controlled study.</t>
  </si>
  <si>
    <t xml:space="preserve">Complement Ther Clin Pract. 2021 May;43:101304. </t>
  </si>
  <si>
    <t xml:space="preserve">doi: 10.1016/j.ctcp.2021.101304. Epub 2021 Jan 9. </t>
  </si>
  <si>
    <t>PMID: 33541336; PMCID: PMC7863518.</t>
  </si>
  <si>
    <t>Farrukh MJ, Makmor-Bakry M, Hatah E, Jan TH.</t>
  </si>
  <si>
    <t xml:space="preserve">Muhammad Junaid Farrukh, Mohd Makmor-Bakry, Ernieda Hatah, Tan Hui Jan   </t>
  </si>
  <si>
    <t>Impact of complementary and alternative medicines on antiepileptic medication adherence among epilepsy patients.</t>
  </si>
  <si>
    <t xml:space="preserve">BMC Complement Med Ther. 2021 Feb 4;21(1):50. </t>
  </si>
  <si>
    <t xml:space="preserve">doi: 10.1186/s12906-021-03224-2. </t>
  </si>
  <si>
    <t>PMID: 33543263; PMCID: PMC7861469.</t>
  </si>
  <si>
    <t>Pain Med.</t>
  </si>
  <si>
    <t>Znidarsic J, Kirksey KN, Dombrowski SM, Tang A, Lopez R, Blonsky H, Todorov I, Schneeberger D, Doyle J, Libertini L, Jamie S, Segall T, Bang A, Barringer K, Judi B, Ehrman JP, Roizen MF, Golubić M.</t>
  </si>
  <si>
    <t xml:space="preserve">Josie Znidarsic, Kellie N Kirksey, Stephen M Dombrowski, Anne Tang, Rocio Lopez, Heather Blonsky, Irina Todorov, Dana Schneeberger, Jonathan Doyle, Linda Libertini, Starkey Jamie, Tracy Segall, Andrew Bang, Kathy Barringer, Bar Judi, Jane Pernotto Ehrman, Michael F Roizen, Mladen Golubić </t>
  </si>
  <si>
    <t>'Living Well with Chronic Pain': Integrative Pain Management via Shared Medical Appointments.</t>
  </si>
  <si>
    <t xml:space="preserve">Pain Med. 2021 Feb  4;22(1):181-190. </t>
  </si>
  <si>
    <t xml:space="preserve">doi: 10.1093/pm/pnaa418. </t>
  </si>
  <si>
    <t>PMID: 33544513.</t>
  </si>
  <si>
    <t>J Complement Integr Med.</t>
  </si>
  <si>
    <t>Venketasubramanian N.</t>
  </si>
  <si>
    <t xml:space="preserve">Narayanaswamy Venketasubramanian   </t>
  </si>
  <si>
    <t>Complementary and alternative interventions for stroke recovery -  a narrative overview of the published evidence.</t>
  </si>
  <si>
    <t xml:space="preserve">J Complement Integr Med. 2021 Jan 29. </t>
  </si>
  <si>
    <t xml:space="preserve">doi: 10.1515/jcim-2020-0062. Epub ahead of print. </t>
  </si>
  <si>
    <t>PMID: 33546012; PMCID: PMC7837901.</t>
  </si>
  <si>
    <t>Jiang L, Deng Z, Zhang H, Li Y, Wang T, Xie W.</t>
  </si>
  <si>
    <t xml:space="preserve">Li Jiang, Zhaoxia Deng, Hongcai Zhang, Yuan Li, Tingting Wang, Wen Xie   </t>
  </si>
  <si>
    <t>Acupoint for angina pectoris: A protocol for systematic review and meta-analysis.</t>
  </si>
  <si>
    <t xml:space="preserve">Medicine (Baltimore). 2021 Jan 22;100(3):e24080. </t>
  </si>
  <si>
    <t xml:space="preserve">doi: 10.1097/MD.0000000000024080. </t>
  </si>
  <si>
    <t>PMID: 33546047; PMCID: PMC7837945.</t>
  </si>
  <si>
    <t>Fan L, Wu Z, Li M, Jiang G.</t>
  </si>
  <si>
    <t xml:space="preserve">Linyan Fan, Zhifang Wu, Min Li, Ganghui Jiang   </t>
  </si>
  <si>
    <t>Effectiveness of electroacupuncture as a treatment for osteoporosis: A systematic review and meta-analysis.</t>
  </si>
  <si>
    <t xml:space="preserve">Medicine (Baltimore). 2021 Jan 22;100(3):e24259. </t>
  </si>
  <si>
    <t xml:space="preserve">doi: 10.1097/MD.0000000000024259. </t>
  </si>
  <si>
    <t>PMID: 33549287.</t>
  </si>
  <si>
    <t>Nurs Clin North Am.</t>
  </si>
  <si>
    <t>Morehead A, McInnis LA.</t>
  </si>
  <si>
    <t xml:space="preserve">Angela Morehead, Leigh Ann McInnis   </t>
  </si>
  <si>
    <t>Herbal Supplements for Common Women's Health Issues.</t>
  </si>
  <si>
    <t xml:space="preserve">Nurs Clin North Am. 2021 Mar;56(1):69-78. </t>
  </si>
  <si>
    <t xml:space="preserve">doi: 10.1016/j.cnur.2020.10.006. Epub 2020 Dec 29. </t>
  </si>
  <si>
    <t>PMID: 33551385.</t>
  </si>
  <si>
    <t>Magn Reson Med Sci.</t>
  </si>
  <si>
    <t>Murase T, Umeda M, Higuchi T.</t>
  </si>
  <si>
    <t xml:space="preserve">Tomokazu Murase, Masahiro Umeda, Toshihiro Higuchi   </t>
  </si>
  <si>
    <t>Investigation of Acupuncture-specific BOLD Signal Changes Using Multiband Acquisition and Deconvolution Analysis.</t>
  </si>
  <si>
    <t xml:space="preserve">Magn Reson Med Sci. 2021 Feb 5. </t>
  </si>
  <si>
    <t xml:space="preserve">doi: 10.2463/mrms.mp.2020-0164. Epub ahead of print. </t>
  </si>
  <si>
    <t>PMID: 33551728; PMCID: PMC7862567.</t>
  </si>
  <si>
    <t>Hongna Y, Hongzhao T, Quan L, Delin F, Guijun L, Xiaolin L, Fulin G, Zhongren S.</t>
  </si>
  <si>
    <t xml:space="preserve">Hongna Yin, HongzhaoTian, Quan Li, Delin Feng, Guijun Liu, Xiaolin Lv, Fulin Guan, Zhongren Sun   </t>
  </si>
  <si>
    <t>Jia-Ji Electro-Acupuncture Improves Locomotor Function With Spinal Cord Injury by Regulation of Autophagy Flux and Inhibition of Necroptosis.</t>
  </si>
  <si>
    <t xml:space="preserve">Front Neurosci. 2021 Jan 22;14:616864. </t>
  </si>
  <si>
    <t xml:space="preserve">doi: 10.3389/fnins.2020.616864. </t>
  </si>
  <si>
    <t>PMID: 33551731; PMCID: PMC7854454.</t>
  </si>
  <si>
    <t>Zhang J, Zhang Y, Hu L, Huang X, Liu Y, Li J, Hu Q, Xu J, Yu H.</t>
  </si>
  <si>
    <t xml:space="preserve">Jinhuan Zhang, Yangxin Zhang, Liyu Hu, Xingxian Huang, Yongfeng Liu, Jiaying Li, Qingmao Hu, Jinping Xu, Haibo Yu     </t>
  </si>
  <si>
    <t>Global Trends and Performances of Magnetic Resonance Imaging Studies on Acupuncture: A Bibliometric Analysis.</t>
  </si>
  <si>
    <t xml:space="preserve">Front Neurosci. 2021 Jan 20;14:620555. </t>
  </si>
  <si>
    <t xml:space="preserve">doi: 10.3389/fnins.2020.620555. </t>
  </si>
  <si>
    <t>PMID: 33551999; PMCID: PMC7859442.</t>
  </si>
  <si>
    <t>Front Endocrinol (Lausanne)</t>
  </si>
  <si>
    <t>Tang Q, Lu M, Xu B, Wang Y, Lu S, Yu Z, Jing X, Yuan J.</t>
  </si>
  <si>
    <t xml:space="preserve">Qianqian Tang, Mengjiang Lu, Bin Xu, Yaling Wang, Shengfeng Lu, Zhi Yu, Xinyue Jing, Jinhong Yuan   </t>
  </si>
  <si>
    <t>Electroacupuncture Regulates Inguinal White Adipose Tissue Browning by Promoting Sirtuin-1-Dependent PPARγ Deacetylation and Mitochondrial Biogenesis.</t>
  </si>
  <si>
    <t xml:space="preserve">Front Endocrinol (Lausanne). 2021 Jan 21;11:607113. </t>
  </si>
  <si>
    <t xml:space="preserve">doi: 10.3389/fendo.2020.607113. </t>
  </si>
  <si>
    <t>PMID: 33552068; PMCID: PMC7859437.</t>
  </si>
  <si>
    <t>Front Immunol.</t>
  </si>
  <si>
    <t>Zhang Y, Lou Y, Wang J, Yu C, Shen W.</t>
  </si>
  <si>
    <t xml:space="preserve">Yang Zhang, Yanni Lou, Jingbin Wang, Cunguo Yu, Wenjuan Shen   </t>
  </si>
  <si>
    <t>Research Status and Molecular Mechanism of the Traditional Chinese Medicine and Antitumor Therapy Combined Strategy Based on Tumor Microenvironment.</t>
  </si>
  <si>
    <t xml:space="preserve">Front Immunol. 2021 Jan 21;11:609705. </t>
  </si>
  <si>
    <t xml:space="preserve">doi: 10.3389/fimmu.2020.609705. </t>
  </si>
  <si>
    <t>PMID: 33553202; PMCID: PMC7856874.</t>
  </si>
  <si>
    <t>Chen Z, Shen Z, Ye X, Xu Y, Liu J, Shi X, Chen G, Wu J, Chen W, Jiang T, Liu W, Xu X.</t>
  </si>
  <si>
    <t xml:space="preserve">Zehua Chen, Zhen Shen, Xiangling Ye, Yanfei Xu, Jinqing Liu, Xiaodong Shi, Guoqian Chen, Jiatao Wu, Weijian Chen, Tao Jiang, Wengang Liu, Xuemeng Xu     </t>
  </si>
  <si>
    <t>Acupuncture for Rehabilitation After Total Knee Arthroplasty: A Systematic Review and Meta-Analysis of Randomized Controlled Trials.</t>
  </si>
  <si>
    <t xml:space="preserve">Front Med (Lausanne). 2021 Jan 18;7:602564. </t>
  </si>
  <si>
    <t xml:space="preserve">doi: 10.3389/fmed.2020.602564. </t>
  </si>
  <si>
    <t>PMID: 33553365; PMCID: PMC7859819.</t>
  </si>
  <si>
    <t>Ann Transl Med.</t>
  </si>
  <si>
    <t>Bai L, Yu E.</t>
  </si>
  <si>
    <t xml:space="preserve">Lu Bai, Enyan Yu     </t>
  </si>
  <si>
    <t>A narrative review of risk factors and interventions for cancer-related cognitive impairment.</t>
  </si>
  <si>
    <t xml:space="preserve">Ann Transl Med. 2021 Jan;9(1):72. </t>
  </si>
  <si>
    <t xml:space="preserve">doi: 10.21037/atm-20-6443. </t>
  </si>
  <si>
    <t xml:space="preserve">PMID: 33554069; PMCID: PMC7859294.  </t>
  </si>
  <si>
    <t>iScience.</t>
  </si>
  <si>
    <t>Wei JA, Hu X, Zhang B, Liu L, Chen K, So KF, Li M, Zhang L.</t>
  </si>
  <si>
    <t xml:space="preserve">Ji-An Wei, Xuefei Hu, Borui Zhang, Linglin Liu, Kai Chen, Kwok-Fai So, Man Li, Li Zhang       </t>
  </si>
  <si>
    <t>Electroacupuncture activates inhibitory neural circuits in the somatosensory cortex to relieve neuropathic pain.</t>
  </si>
  <si>
    <t xml:space="preserve">iScience. 2021 Jan 20;24(2):102066. </t>
  </si>
  <si>
    <t xml:space="preserve">doi: 10.1016/j.isci.2021.102066. </t>
  </si>
  <si>
    <t>PMID: 33555440.</t>
  </si>
  <si>
    <t>Eur Arch Otorhinolaryngol.</t>
  </si>
  <si>
    <t>Hajiabolhassan F, Tavanai E.</t>
  </si>
  <si>
    <t xml:space="preserve">Fahimeh Hajiabolhassan, Elham Tavanai   </t>
  </si>
  <si>
    <t>Diabetes-induced auditory complications: are they preventable? a comprehensive review of interventions.</t>
  </si>
  <si>
    <t xml:space="preserve">Eur Arch Otorhinolaryngol. 2021 Feb 8. </t>
  </si>
  <si>
    <t xml:space="preserve">doi: 10.1007/s00405-021-06630-x. Epub ahead of print. </t>
  </si>
  <si>
    <t>PMID: 33556492.</t>
  </si>
  <si>
    <t>Olson EA, Metzger AK, Mallory MJ, Mackey RM.</t>
  </si>
  <si>
    <t xml:space="preserve">Emily A Olson, Abbey K Metzger, Molly J Mallory, Regina M Mackey   </t>
  </si>
  <si>
    <t>Opioid-Induced Constipation and Acupuncture: A Case Discussion.</t>
  </si>
  <si>
    <t xml:space="preserve">J Pain Symptom Manage. 2021 Feb 5:S0885-3924(21)00157-3. </t>
  </si>
  <si>
    <t xml:space="preserve">doi: 10.1016/j.jpainsymman.2021.01.135. Epub ahead of print. </t>
  </si>
  <si>
    <t>PMID: 33556563.</t>
  </si>
  <si>
    <t>Cao S, Yang Y, Yu Q, Shu S, Zhou S.</t>
  </si>
  <si>
    <t xml:space="preserve">Siqiao Cao, Yufang Yang, Qian Yu, Shi Shu, Shuang Zhou   </t>
  </si>
  <si>
    <t>Electroacupuncture alleviates ischaemic brain injury by regulating the miRNA-34/Wnt/autophagy axis.</t>
  </si>
  <si>
    <t xml:space="preserve">Brain Res Bull. 2021 May;170:155-161. </t>
  </si>
  <si>
    <t xml:space="preserve">doi: 10.1016/j.brainresbull.2021.02.002. Epub 2021 Feb 5. </t>
  </si>
  <si>
    <t>PMID: 33557583.</t>
  </si>
  <si>
    <t>Han QQ, Fu Y, Le JM, Pilot A, Cheng S, Chen PQ, Wu H, Wan GQ, Gu XF.</t>
  </si>
  <si>
    <t xml:space="preserve">Qiu-Qin Han, Yi Fu, Jia-Mei Le, Adam Pilot, Si Cheng, Pei-Qing Chen, Hailong Wu, Guo-Qing Wan, Xue-Feng Gu       </t>
  </si>
  <si>
    <t>Electroacupuncture may alleviate behavioral defects via modulation of gut microbiota in a mouse model of Parkinson's disease.</t>
  </si>
  <si>
    <t xml:space="preserve">Acupunct Med. 2021 Feb 8:964528421990658. </t>
  </si>
  <si>
    <t xml:space="preserve">doi: 10.1177/0964528421990658. Epub ahead of print. </t>
  </si>
  <si>
    <t>PMID: 33559418.</t>
  </si>
  <si>
    <t>Zhen Ci Yan Jiu.</t>
  </si>
  <si>
    <t>Zhu B.</t>
  </si>
  <si>
    <t xml:space="preserve">Bing Zhu   </t>
  </si>
  <si>
    <t>[Revelations of worldwide acupuncture-like therapies: western medicine a hundred years ago].</t>
  </si>
  <si>
    <t xml:space="preserve">Zhen Ci Yan Jiu. 2021 Jan 25;46(1):1-7. Chinese. </t>
  </si>
  <si>
    <t xml:space="preserve">doi: 10.13702/j.1000-0607.201019. </t>
  </si>
  <si>
    <t>PMID: 33559419.</t>
  </si>
  <si>
    <t>Chen MY, Chen Y, Liu H, Xiang AF, Wang XQ, Shen XY, Liu S.</t>
  </si>
  <si>
    <t xml:space="preserve">Mei-Yu Chen, Yang Chen, Hui Liu, An-Feng Xiang, Xue-Qi Wang, Xue-Yong Shen, Sheng Liu   </t>
  </si>
  <si>
    <t>[Effect of electroacupuncture on morphine-conditioned place preference and activation of glutamatergic neurons in the ventromedial prefrontal cortex in rats].</t>
  </si>
  <si>
    <t xml:space="preserve">Zhen Ci Yan Jiu. 2021 Jan 25;46(1):8-13. Chinese. </t>
  </si>
  <si>
    <t xml:space="preserve">doi: 10.13702/j.1000-0607.200615. </t>
  </si>
  <si>
    <t>PMID: 33559420.</t>
  </si>
  <si>
    <t>Qu Y, Wu JY, Yuan Q.</t>
  </si>
  <si>
    <t xml:space="preserve">Yue Qu, Jun-Yan Wu, Qing Yuan   </t>
  </si>
  <si>
    <t>[Effect of acupuncture on hippocampal inflammation in rats with intrauterine distress induced hypoxic-ischemic brain injury].</t>
  </si>
  <si>
    <t xml:space="preserve">Zhen Ci Yan Jiu. 2021 Jan 25;46(1):14-20. Chinese. </t>
  </si>
  <si>
    <t xml:space="preserve">doi: 10.13702/j.1000-0607.200669. </t>
  </si>
  <si>
    <t xml:space="preserve">PMID: 33559421. </t>
  </si>
  <si>
    <t>Huang K, Bao CL, Chen WW, Tu JY, Luo EL.</t>
  </si>
  <si>
    <t xml:space="preserve">Kai Huang, Chun-Ling Bao, Wei-Wei Chen, Jin-Yan Tu, En-Li Luo   </t>
  </si>
  <si>
    <t>[Effect of electroacupuncture on mitochondrial function in mice with Parkinson's disease].</t>
  </si>
  <si>
    <t xml:space="preserve">Zhen Ci Yan Jiu. 2021 Jan 25;46(1):21-6. Chinese. </t>
  </si>
  <si>
    <t xml:space="preserve">doi: 10.13702/j.1000-0607.200266. </t>
  </si>
  <si>
    <t>PMID: 33559422.</t>
  </si>
  <si>
    <t>Li W, Xie XY, Tang YW, Wang SY, Liu K, Liu Y, Gao XY, Cui X, Zhu B.</t>
  </si>
  <si>
    <t xml:space="preserve">Wu Li, Xiao-Yin Xie, Yuan-Wei Tang, Shu-Ya Wang, Kun Liu, Yun Liu, Xin-Yan Gao, Xiang Cui, Bing Zhu   </t>
  </si>
  <si>
    <t>[Acupoint sensitization enhances inhibitory effect of electroacupuncture on jejunum mobility in rats].</t>
  </si>
  <si>
    <t xml:space="preserve">Zhen Ci Yan Jiu. 2021 Jan 25;46(1):27-32. Chinese. </t>
  </si>
  <si>
    <t xml:space="preserve">doi: 10.13702/j.1000-0607.200778. </t>
  </si>
  <si>
    <t>PMID: 33559423.</t>
  </si>
  <si>
    <t>Wu H, Chen L, Zhang ZQ, Chen BG, Liang FX, Lin W.</t>
  </si>
  <si>
    <t xml:space="preserve">Huan Wu, Li Chen, Zhao-Qing Zhang, Bang-Guo Chen, Feng-Xia Liang, Wei Lin   </t>
  </si>
  <si>
    <t>[Effect of electroacupuncture on insulin sensitivity and TLR4/ IκBα/ NF-κB signaling in hypothalamus of obese rats with insulin resistance].</t>
  </si>
  <si>
    <t xml:space="preserve">Zhen Ci Yan Jiu. 2021 Jan 25;46(1):33-8. Chinese. </t>
  </si>
  <si>
    <t xml:space="preserve">doi: 10.13702/j.1000-0607.200324. </t>
  </si>
  <si>
    <t>PMID: 33559424.</t>
  </si>
  <si>
    <t>Tian XH, Song AQ, Liang FX, Wang Y.</t>
  </si>
  <si>
    <t xml:space="preserve">Xiao-Hui Tian, Ai-Qun Song, Feng-Xia Liang, Yan Wang   </t>
  </si>
  <si>
    <t>[Effect of electroacupuncture on Leptin in energy-regulated signaling of obese rats with insulin resistance].</t>
  </si>
  <si>
    <t xml:space="preserve">Zhen Ci Yan Jiu. 2021 Jan 25;46(1):39-44. Chinese. </t>
  </si>
  <si>
    <t xml:space="preserve">doi: 10.13702/j.1000-0607.200029. </t>
  </si>
  <si>
    <t>PMID: 33559425.</t>
  </si>
  <si>
    <t>Dai P, Huang SQ, Tang CL, Dai N, Zhao HD, Tan YL, Yang YH, Tao CH.</t>
  </si>
  <si>
    <t xml:space="preserve">Pan Dai, Si-Qin Huang, Cheng-Lin Tang, Ni Dai, Hong-di Zhao, Yan-Ling Tan, Yun-Hao Yang, Chun-He Tao   </t>
  </si>
  <si>
    <t>[Effects of electroacupuncture at 'Jiaji'(EX-B2) on autophagy and endoplasmic reticulum stress in spinal cord injury mice].</t>
  </si>
  <si>
    <t xml:space="preserve">Zhen Ci Yan Jiu. 2021 Jan 25;46(1):45-51. Chinese. </t>
  </si>
  <si>
    <t xml:space="preserve">doi: 10.13702/j.1000-0607.200229. </t>
  </si>
  <si>
    <t>PMID: 33559426.</t>
  </si>
  <si>
    <t>Li XY, Wang HM, Zhao Y, Li C, Lu J, Wu JH, Tu Y.</t>
  </si>
  <si>
    <t xml:space="preserve">Xiao-Yan Li, Hong-Mei Wang, Ya Zhao, Chen Li, Jun Lu, Ji-Hong Wu, Ya Tu   </t>
  </si>
  <si>
    <t>[Effect of acupuncture on microglia activation in prefrontal cortex of chronic stress-induced depression rats].</t>
  </si>
  <si>
    <t xml:space="preserve">Zhen Ci Yan Jiu. 2021 Jan 25;46(1):52-7. Chinese. </t>
  </si>
  <si>
    <t xml:space="preserve">doi: 10.13702/j.1000-0607.200886. </t>
  </si>
  <si>
    <t>PMID: 33559427.</t>
  </si>
  <si>
    <t>Wu JH, Sun K, Lu SF, Bai H, Xu SL, Xia XF, Liu YC, Gu YH, Zhang HR.</t>
  </si>
  <si>
    <t xml:space="preserve">Jia-Hong Wu, Ke Sun, Sheng-Feng Lu, Hua Bai, Sen-Lei Xu, Xue-Feng Xia, Yu-Chen Liu, Yi-Huang Gu, Hong-Ru Zhang   </t>
  </si>
  <si>
    <t>[Effect of electroacupuncture pretreatment on transient receptor potential vanilloid 1(TRPV1)/calcitonin gene-related peptide(CGRP) signal and NF-κB p65 protein expression in rats with acute myocardial ischemia].</t>
  </si>
  <si>
    <t xml:space="preserve">Zhen Ci Yan Jiu. 2021 Jan 25;46(1):58-63. Chinese. </t>
  </si>
  <si>
    <t xml:space="preserve">doi: 10.13702/j.1000-0607.200905. </t>
  </si>
  <si>
    <t>PMID: 33559429.</t>
  </si>
  <si>
    <t>Huang JP, Zhu Y, Zhang ZQ, Jiang L, Liu JH.</t>
  </si>
  <si>
    <t xml:space="preserve">Jian-Peng Huang, Yu Zhu, Zhi-Qing Zhang, Li Jiang, Jian-Hua Liu   </t>
  </si>
  <si>
    <t>[Effect of electroacupuncture of Taichong (LR3) on somatosensory evoked cortical potentials in healthy volunteers].</t>
  </si>
  <si>
    <t xml:space="preserve">Zhen Ci Yan Jiu. 2021 Jan 25;46(1):69-72. Chinese. </t>
  </si>
  <si>
    <t xml:space="preserve">doi: 10.13702/j.1000-0607.200193. </t>
  </si>
  <si>
    <t>PMID: 33559430.</t>
  </si>
  <si>
    <t>Liu JN, Tang XQ, He XQ, Wu XM, Sui MH.</t>
  </si>
  <si>
    <t xml:space="preserve">Jia-Nan Liu, Xue-Qing Tang, Xiao-Qian He, Xue-Mei Wu, Ming-He Sui   </t>
  </si>
  <si>
    <t>[Location of acupoint Xuanzhong(GB39)].</t>
  </si>
  <si>
    <t xml:space="preserve">Zhen Ci Yan Jiu. 2021 Jan 25;46(1):73-5. Chinese. </t>
  </si>
  <si>
    <t xml:space="preserve">doi: 10.13702/j.1000-0607.200282. </t>
  </si>
  <si>
    <t>PMID: 33559431.</t>
  </si>
  <si>
    <t>Wen J, Wang RQ, Liu JX, Zhang ZD, Wu HH, Han P, Zhang X, Gao F, Jia CS, Xing HJ.</t>
  </si>
  <si>
    <t xml:space="preserve">Jing Wen, Rui-Qing Wang, Jing-Xuan Liu, Zi-di Zhang, Hui-Hui Wu, Peng Han, Xin Zhang, Fei Gao, Chun-Sheng Jia, Hai-Jiao Xing   </t>
  </si>
  <si>
    <t>[Regularities of acupoint combinations and characteristics of core acupoint application for acupuncture-moxibustion treatment of mammary gland hyperplasia based on complex network analysis].</t>
  </si>
  <si>
    <t xml:space="preserve">Zhen Ci Yan Jiu. 2021 Jan 25;46(1):76-83. Chinese. </t>
  </si>
  <si>
    <t xml:space="preserve">doi: 10.13702/j.1000-0607.200696. </t>
  </si>
  <si>
    <t>PMID: 33559432.</t>
  </si>
  <si>
    <t>Peng YY, Peng Y, Meng HT, Guo C.</t>
  </si>
  <si>
    <t xml:space="preserve">Yi-Yu Peng, Ying Peng, Hai-Ting Meng, Cheng Guo   </t>
  </si>
  <si>
    <t>[A brief discussion on theoretical basis and clinical application of 'treatment of orofacial diseases by using Hegu(LI4)'].</t>
  </si>
  <si>
    <t xml:space="preserve">Zhen Ci Yan Jiu. 2021 Jan 25;46(1):84-6. Chinese. </t>
  </si>
  <si>
    <t xml:space="preserve">doi: 10.13702/j.1000-0607.200413. </t>
  </si>
  <si>
    <t>PMID: 33559433.</t>
  </si>
  <si>
    <t>Yuan WL, Shao SJ, Li Z.</t>
  </si>
  <si>
    <t xml:space="preserve">Wen-Li Yuan, Su-Ju Shao, Zhen Li   </t>
  </si>
  <si>
    <t>[Observation on Shao's five-needle therapy as adjuvant treatment for stroke-associated pneumonia].</t>
  </si>
  <si>
    <t xml:space="preserve">Zhongguo Zhen Jiu. 2021 Jan 12;41(1):3-7. Chinese. </t>
  </si>
  <si>
    <t xml:space="preserve">doi: 10.13703/j.0255-2930.20191231-k0002. </t>
  </si>
  <si>
    <t>PMID: 33559434.</t>
  </si>
  <si>
    <t>Li MH, Lu H, Du YH, Lu LX, Meng ZH.</t>
  </si>
  <si>
    <t xml:space="preserve">Meng-Han Li, Hai Lu, Yuan-Hao Du, Lan-Xiang Lu, Zhi-Hong Meng   </t>
  </si>
  <si>
    <t>[Acupotomy combined with Xingnao Kaiqiao acupuncture therapy in treatment of sensory impairment in the recovery stage of cerebral infarction: a randomized controlled trial].</t>
  </si>
  <si>
    <t xml:space="preserve">Zhongguo Zhen Jiu. 2021 Jan 12;41(1):9-12. Chinese. </t>
  </si>
  <si>
    <t xml:space="preserve">doi: 10.13703/j.0255-2930.20200107-0002. </t>
  </si>
  <si>
    <t>PMID: 33559435.</t>
  </si>
  <si>
    <t>Sun YZ, Wang SL, Yu TY.</t>
  </si>
  <si>
    <t xml:space="preserve">Yuan-Zheng Sun, Shi-Lin Wang, Tian-Yang Yu   </t>
  </si>
  <si>
    <t>[Tiaoshen acupuncture method combined with electroacupuncture for diarrhea-type irritable bowel syndrome : a randomized controlled trial].</t>
  </si>
  <si>
    <t xml:space="preserve">Zhongguo Zhen Jiu. 2021 Jan 12;41(1):13-6. Chinese. </t>
  </si>
  <si>
    <t xml:space="preserve">doi: 10.13703/j.0255-2930.20191220-k0001. </t>
  </si>
  <si>
    <t>PMID: 33559436.</t>
  </si>
  <si>
    <t>Bao CH, Zhong J, Liu HR, Gu YP, Wu P, Gu K, Wang D, Weng ZJ, Shi Y, Wu HG.</t>
  </si>
  <si>
    <t xml:space="preserve">Chun-Hui Bao, Jie Zhong, Hui-Rong Liu, Yu-Pei Gu, Pin Wu, Kan Gu, Di Wang, Zhi-Jun Weng, Yin Shi, Huan-Gan Wu   </t>
  </si>
  <si>
    <t>[Effect of acupuncture-moxibustion on negative emotions and plasma tryptophan metabolism in patients with Crohn's disease at active stage].</t>
  </si>
  <si>
    <t xml:space="preserve">Zhongguo Zhen Jiu. 2021 Jan 12;41(1):17-22. Chinese. </t>
  </si>
  <si>
    <t xml:space="preserve">doi: 10.13703/j.0255-2930.20200814-k0003. </t>
  </si>
  <si>
    <t>PMID: 33559437.</t>
  </si>
  <si>
    <t>Deng XM, Liu SW, Lei J, Li XT, Jiang HY.</t>
  </si>
  <si>
    <t xml:space="preserve">Xiu-Min Deng, Shi-Wei Liu, Jia Lei, Xin-Tong Li, Hong-Ye Jiang   </t>
  </si>
  <si>
    <t>[Dragon-tiger fighting needling therapy in treatment of painful diabetic peripheral neuropathy: a randomized controlled trial].</t>
  </si>
  <si>
    <t xml:space="preserve">Zhongguo Zhen Jiu. 2021 Jan 12;41(1):23-6. Chinese. </t>
  </si>
  <si>
    <t xml:space="preserve">doi: 10.13703/j.0255-2930.20200105-0004. </t>
  </si>
  <si>
    <t>PMID: 33559438.</t>
  </si>
  <si>
    <t>Tu JF, Wang LQ, Shi GX, Yang JW, Li JL, Li YT, Zhao JJ, Hou HK, Du Y, Liu CZ.</t>
  </si>
  <si>
    <t xml:space="preserve">Jian-Feng Tu, Li-Qiong Wang, Guang-Xia Shi, Jing-Wen Yang, Jin-Ling Li, Yong-Ting Li, Jing-Jie Zhao, Hai-Kun Hou, Yi Du, Cun-Zhi Liu   </t>
  </si>
  <si>
    <t>[Effect of acupuncture on knee injury and osteoarthritis outcome score in patients with knee osteoarthritis].</t>
  </si>
  <si>
    <t xml:space="preserve">Zhongguo Zhen Jiu. 2021 Jan 12;41(1):27-30. Chinese. </t>
  </si>
  <si>
    <t xml:space="preserve">doi: 10.13703/j.0255-2930.20191212-0001. </t>
  </si>
  <si>
    <t>PMID: 33559439.</t>
  </si>
  <si>
    <t>Liu YH, Wang X, Liang Z, Li H, Zhang DM, Shi L.</t>
  </si>
  <si>
    <t xml:space="preserve">Ying-Hua Liu, Xin Wang, Zhuo Liang, Hui Li, Dong-Mei Zhang, Ling Shi   </t>
  </si>
  <si>
    <t>[Acupuncture combined with western medication on chronic pelvic pain after pelvic inflammatory disease: a multi-center randomized controlled trial].</t>
  </si>
  <si>
    <t xml:space="preserve">Zhongguo Zhen Jiu. 2021 Jan 12;41(1):31-5. Chinese. </t>
  </si>
  <si>
    <t xml:space="preserve">doi: 10.13703/j.0255-2930.20191218-k0002. </t>
  </si>
  <si>
    <t>PMID: 33559440.</t>
  </si>
  <si>
    <t>Zhao XQ, Zhang C, Sun HJ, Cao X, Li WB.</t>
  </si>
  <si>
    <t xml:space="preserve">Xue-Qing Zhao, Cong Zhang, Han-Jun Sun, Xia Cao, Wei-Bin Li   </t>
  </si>
  <si>
    <t>[Effect of acupuncture on pattern visual evoked potential of cerebral visual impairment in children aged 3-10 years].</t>
  </si>
  <si>
    <t xml:space="preserve">Zhongguo Zhen Jiu. 2021 Jan 12;41(1):37-40. Chinese. </t>
  </si>
  <si>
    <t xml:space="preserve">doi: 10.13703/j.0255-2930.20200103-0004. </t>
  </si>
  <si>
    <t>PMID: 33559441.</t>
  </si>
  <si>
    <t>Tian DZ, Zhao JY, Li NQ.</t>
  </si>
  <si>
    <t xml:space="preserve">Da-Zhe Tian, Jing-Yi Zhao, Nai-Qi Li   </t>
  </si>
  <si>
    <t>[Exploration on lateral needling technique].</t>
  </si>
  <si>
    <t xml:space="preserve">Zhongguo Zhen Jiu. 2021 Jan 12;41(1):41-3. Chinese. </t>
  </si>
  <si>
    <t xml:space="preserve">doi: 10.13703/j.0255-2930.20191205-k0007. </t>
  </si>
  <si>
    <t>PMID: 33559442.</t>
  </si>
  <si>
    <t>Yu QQ, Li T, Zhnag ZY, Su YS, He W, Wang Y, Zhang XN, Jing XH.</t>
  </si>
  <si>
    <t xml:space="preserve">Qing-Quan Yu, Tong Li, Zhi-Yun Zhnag, Yang-Shuai Su, Wei He, Yi Wang, Xiao-Ning Zhang, Xiang-Hong Jing   </t>
  </si>
  <si>
    <t>[Improvement in colonic inflammatory injury in rats via activating dorsal cholinergic neurons of vagus with electroacupuncture at sensitized acupoints].</t>
  </si>
  <si>
    <t xml:space="preserve">Zhongguo Zhen Jiu. 2021 Jan 12;41(1):45-51. Chinese. </t>
  </si>
  <si>
    <t xml:space="preserve">doi: 10.13703/j.0255-2930.20200914-k0003. </t>
  </si>
  <si>
    <t>PMID: 33559443.</t>
  </si>
  <si>
    <t>Wang Q, Lu G, Xie ZJ, Li HX, Shen MH.</t>
  </si>
  <si>
    <t xml:space="preserve">Qian Wang, Ge Lu, Zi-Jing Xie, Hong-Xiao Li, Mei-Hong Shen   </t>
  </si>
  <si>
    <t>[Effect of moxibustion on Nrf2/HO-1 signaling pathway in rats with diminished ovarian reserve].</t>
  </si>
  <si>
    <t xml:space="preserve">Zhongguo Zhen Jiu. 2021 Jan 12;41(1):53-8. Chinese. </t>
  </si>
  <si>
    <t xml:space="preserve">doi: 10.13703/j.0255-2930.20191128-k0005. </t>
  </si>
  <si>
    <t>PMID: 33559444.</t>
  </si>
  <si>
    <t>Yan XB, Han XC, Xing QZ, Li Y, Dong X, Wu Y, Zhang YJ.</t>
  </si>
  <si>
    <t xml:space="preserve">Xiang-Biao Yan, Xue-Chang Han, Qun-Zhi Xing, Yu Li, Xu Dong, You Wu, Ya-Jie Zhang   </t>
  </si>
  <si>
    <t>[Comparative study between electroacupuncture at Neima point and Neiguan (PC 6) and epidural nerve block for preemptive analgesia in patients undergoing thoracic surgery].</t>
  </si>
  <si>
    <t xml:space="preserve">Zhongguo Zhen Jiu. 2021 Jan 12;41(1):59-64. Chinese. </t>
  </si>
  <si>
    <t xml:space="preserve">doi: 10.13703/j.0255-2930.20200121-k0001. </t>
  </si>
  <si>
    <t>PMID: 33559446.</t>
  </si>
  <si>
    <t>Chu DX, Zhang Q, Meng XG, Cao CC, Du YZ, Wu LZ, Zhao Q.</t>
  </si>
  <si>
    <t xml:space="preserve">De-Xu Chu, Qiang Zhang, Xiang-Gang Meng, Can-Can Cao, Yu-Zheng Du, Lian-Zhong Wu, Qi Zhao   </t>
  </si>
  <si>
    <t>[Professor WU Lian-zhong's clinical experience for treating post-stroke distal limb dyskinesia].</t>
  </si>
  <si>
    <t xml:space="preserve">Zhongguo Zhen Jiu. 2021 Jan 12;41(1):73-6. Chinese. </t>
  </si>
  <si>
    <t xml:space="preserve">doi: 10.13703/j.0255-2930.20191218-k0003. </t>
  </si>
  <si>
    <t>PMID: 33559447.</t>
  </si>
  <si>
    <t>Zou Q, Bao C, Li JB, Li YC.</t>
  </si>
  <si>
    <t xml:space="preserve">Qin Zou, Chao Bao, Jian-Bing Li, Yan-Cai Li   </t>
  </si>
  <si>
    <t>[Professor WU Xu's clinical experience of acupuncture for alternating hemiplegia of childhood].</t>
  </si>
  <si>
    <t xml:space="preserve">Zhongguo Zhen Jiu. 2021 Jan 12;41(1):77-9. Chinese. </t>
  </si>
  <si>
    <t xml:space="preserve">doi: 10.13703/j.0255-2930.20191107-k0003. </t>
  </si>
  <si>
    <t>PMID: 33559448.</t>
  </si>
  <si>
    <t>Wang SZ, Zeng WM, Cheng L, Mi SQ, Zhang XD, Gao H, Xiao Y, Zhao JP.</t>
  </si>
  <si>
    <t xml:space="preserve">Shan-Ze Wang, Wei-Mei Zeng, Lu Cheng, Shu-Qi Mi, Xu-Dong Zhang, Hui Gao, Yi Xiao, Ji-Ping Zhao   </t>
  </si>
  <si>
    <t>[Quchi (LI 11) for treatment of allergic diseases based on coincidence of key therapeutic characteristics of acupoints and pathogenesis of allergic diseases].</t>
  </si>
  <si>
    <t xml:space="preserve">Zhongguo Zhen Jiu. 2021 Jan 12;41(1):81-4. Chinese. </t>
  </si>
  <si>
    <t xml:space="preserve">doi: 10.13703/j.0255-2930.20200226-0005. </t>
  </si>
  <si>
    <t>PMID: 33559449.</t>
  </si>
  <si>
    <t>Liu JT, Ren XY, Wang L, Wang WY, Han XJ.</t>
  </si>
  <si>
    <t xml:space="preserve">Jun-Tian Liu, Xiao-Yan Ren, Lin Wang, Wen-Yan Wang, Xue-Jie Han   </t>
  </si>
  <si>
    <t>[International standard ISO 22236 Traditional Chinese medicine-Thread-embedding acupuncture needle for single use: experience and recommendation].</t>
  </si>
  <si>
    <t xml:space="preserve">Zhongguo Zhen Jiu. 2021 Jan 12;41(1):85-8. Chinese. </t>
  </si>
  <si>
    <t xml:space="preserve">doi: 10.13703/j.0255-2930.20200907-k0003. </t>
  </si>
  <si>
    <t>PMID: 33559450.</t>
  </si>
  <si>
    <t>Huo J, Chen ZJ, Gao Q, Wang XY, Zhang Y, Hu J, Wu XD, Wang JJ.</t>
  </si>
  <si>
    <t xml:space="preserve">Jin Huo, Zhong-Jie Chen, Qi Gao, Xiao-Yu Wang, Yi Zhang, Jing Hu, Xiao-Dong Wu, Jing-Jing Wang   </t>
  </si>
  <si>
    <t>[Analysis on international demand investigation for technical specification of acupuncture-moxibustionthe and its general rules of drafting].</t>
  </si>
  <si>
    <t xml:space="preserve">Zhongguo Zhen Jiu. 2021 Jan 12;41(1):89-93. Chinese. </t>
  </si>
  <si>
    <t xml:space="preserve">doi: 10.13703/j.0255-2930.20200601-k0002. </t>
  </si>
  <si>
    <t>PMID: 33559451.</t>
  </si>
  <si>
    <t>Li SQ, Chen WK, Bu X, Wu QN, Shi XL.</t>
  </si>
  <si>
    <t xml:space="preserve">Si-Qi Li, Wen-Kang Chen, Xi Bu, Qian-Nan Wu, Xu-Liang Shi   </t>
  </si>
  <si>
    <t>[Employment status of interdisciplinary talents of English and acupuncture-moxibustion and tuina at home and abroad under the strategic background of 'One Belt and One Road'].</t>
  </si>
  <si>
    <t xml:space="preserve">Zhongguo Zhen Jiu. 2021 Jan 12;41(1):94-8. Chinese. </t>
  </si>
  <si>
    <t xml:space="preserve">doi: 10.13703/j.0255-2930.20191105-0001. </t>
  </si>
  <si>
    <t>PMID: 33559452.</t>
  </si>
  <si>
    <t>Cai RL, Hu L, Yu Q, Wu ZJ, He L, Wang J, Peng CY.</t>
  </si>
  <si>
    <t xml:space="preserve">Rong-Lin Cai, Ling Hu, Qing Yu, Zi-Jian Wu, Lu He, Jie Wang, Chuan-Yu Peng   </t>
  </si>
  <si>
    <t>[Implication and implementation path of the ideological and political elements in acupuncture-moxibustion courses].</t>
  </si>
  <si>
    <t xml:space="preserve">Zhongguo Zhen Jiu. 2021 Jan 12;41(1):99-102. Chinese. </t>
  </si>
  <si>
    <t xml:space="preserve">doi: 10.13703/j.0255-2930.20200103-0009. </t>
  </si>
  <si>
    <t>PMID: 33559453.</t>
  </si>
  <si>
    <t>Wang RQ, Jia CS, Wen J, Wu HH, Han P.</t>
  </si>
  <si>
    <t xml:space="preserve">Rui-Qing Wang, Chun-Sheng Jia, Jing Wen, Hui-Hui Wu, Peng Han   </t>
  </si>
  <si>
    <t>[Study on characteristics and regularity of acupuncture prescription by DOU Han-qing].</t>
  </si>
  <si>
    <t xml:space="preserve">Zhongguo Zhen Jiu. 2021 Jan 12;41(1):105-9. Chinese. </t>
  </si>
  <si>
    <t xml:space="preserve">doi: 10.13703/j.0255-2930.20200703-k0002. </t>
  </si>
  <si>
    <t xml:space="preserve">PMID: 33559454. </t>
  </si>
  <si>
    <t>Lu YZ, Chen YX, Qian Y, Yu ML, Lu SF.</t>
  </si>
  <si>
    <t xml:space="preserve">Yi-Zhou Lu, Yu-Xuan Chen, Yi Qian, Mei-Ling Yu, Sheng-Feng Lu   </t>
  </si>
  <si>
    <t>[Bibliometric analysis on the clinical researches of tumor treated with acupuncture-moxibustion on the base of PubMed database].</t>
  </si>
  <si>
    <t xml:space="preserve">Zhongguo Zhen Jiu. 2021 Jan 12;41(1):111-4. Chinese. </t>
  </si>
  <si>
    <t xml:space="preserve">doi: 10.13703/j.0255-2930.20191125-0007. </t>
  </si>
  <si>
    <t>PMID: 33559535.</t>
  </si>
  <si>
    <t>West J Nurs Res.</t>
  </si>
  <si>
    <t>Kutcher AM, LeBaron VT.</t>
  </si>
  <si>
    <t xml:space="preserve">Anna M Kutcher, Virginia T LeBaron   </t>
  </si>
  <si>
    <t>Evaluating Acupuncture for the Treatment of Chemotherapy-induced Peripheral Neuropathy: An Integrative Review.</t>
  </si>
  <si>
    <t xml:space="preserve">West J Nurs Res. 2021 Feb 9:193945921992538. </t>
  </si>
  <si>
    <t xml:space="preserve">doi: 10.1177/0193945921992538. Epub ahead of print. </t>
  </si>
  <si>
    <t>PMID: 33560579; PMCID: PMC8035461.</t>
  </si>
  <si>
    <t>Wang F, Yang T, Li X, Liu X, Cao D, Wang D, Yang Y, Li C, Qu Y, Zhao X, Sun Z, Asakawa T.</t>
  </si>
  <si>
    <t xml:space="preserve">Feng Wang, Tiansong Yang, Xiaoling Li, Xiaohui Liu, Danna Cao, Delong Wang, Yan Yang, Chaoran Li, Yuanyuan Qu, Xu Zhao, Zhongren Sun, Tetsuya Asakawa     </t>
  </si>
  <si>
    <t>Cerebral areas affected by unilateral acupuncture on SP3 in healthy volunteers: An explorative resting-state fMRI study.</t>
  </si>
  <si>
    <t xml:space="preserve">Brain Behav. 2021 Apr;11(4):e02057. </t>
  </si>
  <si>
    <t xml:space="preserve">doi: 10.1002/brb3.2057. Epub 2021 Feb 9. </t>
  </si>
  <si>
    <t>PMID: 33561277.</t>
  </si>
  <si>
    <t>Peixoto KO, da Silva Bezerra A, Melo RA, de Resende CMBM, de Almeida EO, Barbosa GAS.</t>
  </si>
  <si>
    <t xml:space="preserve">Karen Oliveira Peixoto, Aliane da Silva Bezerra, Rafaela Albuquerque Melo, Camila Maria Bastos Machado de Resende, Erika Oliveira de Almeida, Gustavo Augusto Seabra Barbosa   </t>
  </si>
  <si>
    <t>Short-Term Effect of Scalp Acupuncture on Pain, Sleep Disorders, and Quality of Life in Patients with Temporomandibular Disorders: A A Randomized Clinical Trial.</t>
  </si>
  <si>
    <t xml:space="preserve">Pain Med. 2021 Apr 20;22(4):905-914. </t>
  </si>
  <si>
    <t xml:space="preserve">doi: 10.1093/pm/pnab048. </t>
  </si>
  <si>
    <t>PMID: 33561785.</t>
  </si>
  <si>
    <t>Brain Lang.</t>
  </si>
  <si>
    <t>Yuan D, Tian H, Zhou Y, Wu J, Sun T, Xiao Z, Shang C, Wang J, Chen X, Sun YM , Tang J, Qiu S, Tan LH.</t>
  </si>
  <si>
    <t xml:space="preserve">Di Yuan, Haoyue Tian, Yulong Zhou, Jinjian Wu, Tong Sun, Zhuoni Xiao, Chunfeng Shang, Jiaojian Wang, Xin Chen, Yimin Sun, Joey Tang, Shijun Qiu, Li Hai Tan   </t>
  </si>
  <si>
    <t>Acupoint-brain (acubrain) mapping: Common and distinct cortical language regions activated by focused ultrasound stimulation on two language-relevant acupoints.</t>
  </si>
  <si>
    <t xml:space="preserve">Brain Lang. 2021 Apr;215:104920. </t>
  </si>
  <si>
    <t xml:space="preserve">doi: 10.1016/j.bandl.2021.104920. Epub 2021 Feb 6. </t>
  </si>
  <si>
    <t>PMID: 33562368; PMCID: PMC7914658.</t>
  </si>
  <si>
    <t>Healthcare (Basel).</t>
  </si>
  <si>
    <t>Matos LC, Machado JP, Monteiro FJ, Greten HJ.</t>
  </si>
  <si>
    <t xml:space="preserve">Luís Carlos Matos, Jorge Pereira Machado, Fernando Jorge Monteiro, Henry Johannes Greten     </t>
  </si>
  <si>
    <t>Can Traditional Chinese Medicine Diagnosis Be Parameterized and Standardized? A Narrative Review.</t>
  </si>
  <si>
    <t xml:space="preserve">Healthcare (Basel). 2021 Feb 7;9(2):177. </t>
  </si>
  <si>
    <t xml:space="preserve">doi: 10.3390/healthcare9020177. </t>
  </si>
  <si>
    <t>PMID: 33563049.</t>
  </si>
  <si>
    <t>Cephalalgia.</t>
  </si>
  <si>
    <t>Schiller J, Karst M, Kellner T, Zheng W, Niederer D, Vogt L, Eckhardt I, Beissner F, Korallus C, Sturm C, Egen C, Gutenbrunner C, Fink MG.</t>
  </si>
  <si>
    <t xml:space="preserve">Joerg Schiller, Matthias Karst, Tim Kellner, Wen Zheng, Daniel Niederer, Lutz Vogt, Isabelle Eckhardt, Florian Beissner, Christoph Korallus, Christian Sturm, Christoph Egen, Christoph Gutenbrunner, Matthias Georg Fink   </t>
  </si>
  <si>
    <t>Combination of acupuncture and medical training therapy on tension type headache: Results of a randomised controlled pilot study.</t>
  </si>
  <si>
    <t xml:space="preserve">Cephalalgia. 2021 Feb 9:333102421989620. </t>
  </si>
  <si>
    <t xml:space="preserve">doi: 10.1177/0333102421989620. Epub ahead of print. </t>
  </si>
  <si>
    <t>PMID: 33564264; PMCID: PMC7867498.</t>
  </si>
  <si>
    <t>Ismail SA, Atef HM, Abuelnaga ME, Midan HM.</t>
  </si>
  <si>
    <t xml:space="preserve">Salah A Ismail, Hossam M Atef, Mohamed E Abuelnaga, Haddier M Midan   </t>
  </si>
  <si>
    <t>Unilateral Acupuncture Reduces Postoperative Pain Scores in Children Undergoing Adenotonsillectomy: A Randomized Controlled Trial.</t>
  </si>
  <si>
    <t xml:space="preserve">J Pain Res. 2021 Feb 2;14:273-283. </t>
  </si>
  <si>
    <t xml:space="preserve">doi: 10.2147/JPR.S285322. </t>
  </si>
  <si>
    <t>PMID: 33565409.</t>
  </si>
  <si>
    <t>Zhonghua Wei Zhong Bing Ji Jiu Yi Xue.</t>
  </si>
  <si>
    <t>Xing X, Jiang R, Lei S, Xu Q, Zhu M, Zhi Y, Xia G, Huang L, Mao S, Chen Z, Feng D.</t>
  </si>
  <si>
    <t xml:space="preserve">Xi Xing, Ronglin Jiang, Shu Lei, Qiqi Xu, Meifei Zhu, Yihui Zhi, Guoliann Xia, Liquan Huang, Shihao Mao, Zheqi Chen, Dandan Feng </t>
  </si>
  <si>
    <t>[Electroacupuncture in the treatment of acute gastrointestinal injury in patients with severe traumatic brain injury: a prospective randomized controlled trial].</t>
  </si>
  <si>
    <t xml:space="preserve">Zhonghua Wei Zhong Bing Ji Jiu Yi Xue. 2021 Jan;33(1):95-99. Chinese. </t>
  </si>
  <si>
    <t xml:space="preserve">doi: 10.3760/cma.j.cn121430-20200804-00562. </t>
  </si>
  <si>
    <t>PMID: 33565416.</t>
  </si>
  <si>
    <t>Hu J, Liu S, Ma T.</t>
  </si>
  <si>
    <t xml:space="preserve">Jiannan Hu, Shuchang Liu, Tao Ma </t>
  </si>
  <si>
    <t>[Research progress of exploring the treatment of sepsis based on cholinergic anti-inflammatory pathway].</t>
  </si>
  <si>
    <t xml:space="preserve">Zhonghua Wei Zhong Bing Ji Jiu Yi Xue. 2021 Jan;33(1):122-125. Chinese. </t>
  </si>
  <si>
    <t xml:space="preserve">doi: 10.3760/cma.j.cn121430-20200421-00318. </t>
  </si>
  <si>
    <t>PMID: 33569280; PMCID: PMC7859363.</t>
  </si>
  <si>
    <t>Asian J Urol.</t>
  </si>
  <si>
    <t>Matsuki M, Wanifuchi A, Inoue R, Takei F, Kunishima Y.</t>
  </si>
  <si>
    <t xml:space="preserve">Masahiro Matsuki, Atsushi Wanifuchi, Ryuta Inoue, Fumiyasu Takei, Yasuharu Kunishima   </t>
  </si>
  <si>
    <t>Ureteral calculi secondary to a gradually migrated acupuncture needle.</t>
  </si>
  <si>
    <t xml:space="preserve">Asian J Urol. 2021 Jan;8(1):134-136. </t>
  </si>
  <si>
    <t xml:space="preserve">doi: 10.1016/j.ajur.2019.10.009. Epub 2019 Oct 28. </t>
  </si>
  <si>
    <t>PMID: 33574670; PMCID: PMC7872899.</t>
  </si>
  <si>
    <t>Neuropsychiatr Dis Treat.</t>
  </si>
  <si>
    <t>Zhang T, Guan B, Tan S, Zhu H, Ren D, Li R, Xiao L.</t>
  </si>
  <si>
    <t xml:space="preserve">Ting Zhang, Bin Guan, Sipin Tan, Hong Zhu, Dan Ren, Ruomeng Li, Lan Xiao   </t>
  </si>
  <si>
    <t>Bushen Huoxue Acupuncture Inhibits NLRP1 Inflammasome-Mediated Neuronal Pyroptosis in SAMP8 Mouse Model of Alzheimer's Disease.</t>
  </si>
  <si>
    <t xml:space="preserve">Neuropsychiatr Dis Treat. 2021 Feb 5;17:339-346. </t>
  </si>
  <si>
    <t xml:space="preserve">doi: 10.2147/NDT.S279304. </t>
  </si>
  <si>
    <t>PMID: 33574698; PMCID: PMC7872910.</t>
  </si>
  <si>
    <t>Huang L, Zhao Y, Xiang M.</t>
  </si>
  <si>
    <t xml:space="preserve">Li Huang, Yanqing Zhao, Minhong Xiang   </t>
  </si>
  <si>
    <t>Knowledge Mapping of Acupuncture for Cancer Pain: A Scientometric Analysis (2000-2019).</t>
  </si>
  <si>
    <t xml:space="preserve">J Pain Res. 2021 Feb 5;14:343-358. </t>
  </si>
  <si>
    <t xml:space="preserve">doi: 10.2147/JPR.S292657. </t>
  </si>
  <si>
    <t>PMID: 33574739; PMCID: PMC7870494.</t>
  </si>
  <si>
    <t>Yang Y, Yu H, Babygirija R, Shi B, Sun W, Zheng X, Zheng J.</t>
  </si>
  <si>
    <t xml:space="preserve">Yu Yang, Haijie Yu, Reji Babygirija, Bei Shi, Weinan Sun, Xiaojiao Zheng, Jun Zheng   </t>
  </si>
  <si>
    <t>Electro-Acupuncture Attenuates Chronic Stress Responses via Up-Regulated Central NPY and GABA &lt;sub&gt;A&lt;/sub&gt; Receptors in Rats.</t>
  </si>
  <si>
    <t xml:space="preserve">Front Neurosci. 2021 Jan 26;14:629003. </t>
  </si>
  <si>
    <t xml:space="preserve">doi: 10.3389/fnins.2020.629003. </t>
  </si>
  <si>
    <t>PMID: 33577869.</t>
  </si>
  <si>
    <t>Neurochem Int.</t>
  </si>
  <si>
    <t>Wu Q, Chen J, Yue J, Ying X, Zhou Y, Chen X, Tu W, Lou X, Yang G, Zhou K, Jiang S.</t>
  </si>
  <si>
    <t xml:space="preserve">Qiaoyun Wu, Jie Chen, Jingjing Yue, Xinwang Ying, Ye Zhou, Xiaolong Chen, Wenzhan Tu, Xinfa Lou, Guanhu Yang, Kecheng Zhou, Songhe Jiang   </t>
  </si>
  <si>
    <t>Electroacupuncture improves neuronal plasticity through the A2AR/cAMP/PKA signaling pathway in SNL rats.</t>
  </si>
  <si>
    <t xml:space="preserve">Neurochem Int. 2021 May;145:104983. </t>
  </si>
  <si>
    <t xml:space="preserve">doi: 10.1016/j.neuint.2021.104983. Epub 2021 Feb 9. </t>
  </si>
  <si>
    <t>PMID: 33583194.</t>
  </si>
  <si>
    <t>Ko J, Baik J, Lee S, Lee S.</t>
  </si>
  <si>
    <t xml:space="preserve">Jungeun Ko, Jungeui Baik, Suji Lee, Sanghoon Lee   </t>
  </si>
  <si>
    <t>Intraoral acupuncture treatment for obstructive sleep apnoea with snoring: a case series.</t>
  </si>
  <si>
    <t xml:space="preserve">Acupunct Med. 2021 Feb 14:964528420987852. </t>
  </si>
  <si>
    <t xml:space="preserve">doi: 10.1177/0964528420987852. Epub ahead of print. </t>
  </si>
  <si>
    <t>PMID: 33583417; PMCID: PMC7882070.</t>
  </si>
  <si>
    <t>Liu L, Tang Y, Baxter GD, Yin H, Tumilty S.</t>
  </si>
  <si>
    <t xml:space="preserve">Lizhou Liu, Yong Tang, G David Baxter, Haiyan Yin, Steve Tumilty     </t>
  </si>
  <si>
    <t>Complementary and alternative medicine - practice, attitudes, and knowledge among healthcare professionals in New Zealand: an integrative review.</t>
  </si>
  <si>
    <t xml:space="preserve">BMC Complement Med Ther. 2021 Feb 13;21(1):63. </t>
  </si>
  <si>
    <t xml:space="preserve">doi: 10.1186/s12906-021-03235-z. </t>
  </si>
  <si>
    <t>PMID: 33584100; PMCID: PMC7875081.</t>
  </si>
  <si>
    <t>J Inflamm Res.</t>
  </si>
  <si>
    <t>Chen Y, Cheng J, Zhang Y, Chen JDZ, Seralu FM.</t>
  </si>
  <si>
    <t xml:space="preserve">Yan Chen, Jiafei Cheng, Yiling Zhang, Jiande D Z Chen, Florin M Seralu   </t>
  </si>
  <si>
    <t>Electroacupuncture at ST36 Relieves Visceral Hypersensitivity via the NGF/TrkA/TRPV1 Peripheral Afferent Pathway in a Rodent Model of Post-Inflammation Rectal Hypersensitivity.</t>
  </si>
  <si>
    <t xml:space="preserve">J Inflamm Res. 2021 Feb 5;14:325-339. </t>
  </si>
  <si>
    <t xml:space="preserve">doi: 10.2147/JIR.S285146. Erratum in: J Inflamm Res. 2021 Feb 16;14:393. </t>
  </si>
  <si>
    <t>PMID: 33584181; PMCID: PMC7873369.</t>
  </si>
  <si>
    <t>Lin LL, Li HP, Yang JW, Hao XW, Yan SY, Wang LQ, Yu FT, Shi GX, Liu CZ.</t>
  </si>
  <si>
    <t xml:space="preserve">Lu-Lu Lin, Hong-Ping Li, Jing-Wen Yang, Xiao-Wan Hao, Shi-Yan Yan, Li-Qiong Wang, Fang-Ting Yu, Guang-Xia Shi, Cun-Zhi Liu     </t>
  </si>
  <si>
    <t>Acupuncture for Psychological Disorders Caused by Chronic Pain: A Review and Future Directions.</t>
  </si>
  <si>
    <t xml:space="preserve">Front Neurosci. 2021 Jan 27;14:626497. </t>
  </si>
  <si>
    <t xml:space="preserve">doi: 10.3389/fnins.2020.626497. </t>
  </si>
  <si>
    <t>PMID: 33584196; PMCID: PMC7875897.</t>
  </si>
  <si>
    <t>Wan C, Xu Y, Cen B, Xia Y, Yao L, Zheng Y, Zhao J, He S, Chen Y.</t>
  </si>
  <si>
    <t xml:space="preserve">Chaofan Wan, Yunlong Xu, Baoyan Cen, Yucen Xia, Lin Yao, Yuanjia Zheng, Jiaying Zhao, Su He, Yongjun Chen     </t>
  </si>
  <si>
    <t>Neuregulin1-ErbB4 Signaling in Spinal Cord Participates in Electroacupuncture Analgesia in Inflammatory Pain.</t>
  </si>
  <si>
    <t xml:space="preserve">Front Neurosci. 2021 Jan 28;15:636348. </t>
  </si>
  <si>
    <t xml:space="preserve">doi: 10.3389/fnins.2021.636348. </t>
  </si>
  <si>
    <t>PMID: 33584374; PMCID: PMC7876437.</t>
  </si>
  <si>
    <t>Front Psychiatry.</t>
  </si>
  <si>
    <t>Kwon CY, Lee B, Cheong MJ, Kim TH, Jang BH, Chung SY, Kim JW.</t>
  </si>
  <si>
    <t xml:space="preserve">Chan-Young Kwon, Boram Lee, Moon Joo Cheong, Tae-Hun Kim, Bo-Hyoung Jang, Sun Yong Chung, Jong Woo Kim   </t>
  </si>
  <si>
    <t>Non- pharmacological Treatment for Elderly Individuals With Insomnia: A Systematic Review and Network Meta-Analysis.</t>
  </si>
  <si>
    <t xml:space="preserve">Front Psychiatry. 2021 Jan 28;11:608896. </t>
  </si>
  <si>
    <t xml:space="preserve">doi: 10.3389/fpsyt.2020.608896. </t>
  </si>
  <si>
    <t>PMID: 33586504; PMCID: PMC7883140.</t>
  </si>
  <si>
    <t>Liu X, Lu J, Wang G, Chen X, Xv H, Huang J, Xue M, Tang J.</t>
  </si>
  <si>
    <t xml:space="preserve">Xiaomeng Liu, Jing Lu, Guoxin Wang, Xiu Chen, Haiping Xv, Jing Huang, Mingxin Xue, Jinhai Tang   </t>
  </si>
  <si>
    <t>Acupuncture for Arthralgia Induced by Aromatase Inhibitors in Patients with Breast Cancer: A Systematic Review and Meta-analysis.</t>
  </si>
  <si>
    <t xml:space="preserve">Integr Cancer Ther. 2021 Jan-Dec;20:1534735420980811. </t>
  </si>
  <si>
    <t xml:space="preserve">doi: 10.1177/1534735420980811. </t>
  </si>
  <si>
    <t>PMID: 33588155.</t>
  </si>
  <si>
    <t>Musculoskelet Sci Pract.</t>
  </si>
  <si>
    <t>Willmore E, McRobert C, Foy C, Stratton I, van der Windt D.</t>
  </si>
  <si>
    <t xml:space="preserve">Elaine Willmore, Cliona McRobert, Chris Foy, Irene Stratton, Danielle van der Windt   </t>
  </si>
  <si>
    <t>What is the optimum rehabilitation for patients who have undergone release procedures for frozen shoulder? A UK survey.</t>
  </si>
  <si>
    <t xml:space="preserve">Musculoskelet Sci Pract. 2021 Apr;52:102319. </t>
  </si>
  <si>
    <t xml:space="preserve">doi: 10.1016/j.msksp.2021.102319. Epub 2021 Jan 13. </t>
  </si>
  <si>
    <t>PMID: 33592837; PMCID: PMC7870246.</t>
  </si>
  <si>
    <t>Xing R, Yang J, Wang R, Wang Y.</t>
  </si>
  <si>
    <t xml:space="preserve">Ruirui Xing, Jian Yang, Renwei Wang, Yan Wang   </t>
  </si>
  <si>
    <t>Extracorporeal shock wave therapy for treating primary dysmenorrhea: A randomized controlled trial.</t>
  </si>
  <si>
    <t xml:space="preserve">Medicine (Baltimore). 2021 Feb 5;100(5):e23798. </t>
  </si>
  <si>
    <t xml:space="preserve">doi: 10.1097/MD.0000000000023798. </t>
  </si>
  <si>
    <t>PMID: 33595766; PMCID: PMC7889768.</t>
  </si>
  <si>
    <t>Yamamoto A, Hiro J, Omura Y, Ichikawa T, Ide S, Imaoka H, Yasuda H, Fujikawa H, Okita Y, Yokoe T, Ohi M, Toiyama Y.</t>
  </si>
  <si>
    <t xml:space="preserve">Akira Yamamoto, Junichiro Hiro, Yusuke Omura, Takashi Ichikawa, Shozo Ide, Hiroki Imaoka, Hiromi Yasuda, Hiroyuki Fujikawa, Yoshiki Okita, Takeshi Yokoe, Masaki Ohi, Yuji Toiyama   </t>
  </si>
  <si>
    <t>Laparoscopic removal of an aberrant acupuncture needle in the gluteus that reached the pelvic cavity: a case report.</t>
  </si>
  <si>
    <t xml:space="preserve">Surg Case Rep. 2021 Feb 17;7(1):51. </t>
  </si>
  <si>
    <t xml:space="preserve">doi: 10.1186/s40792-020-01065-8. </t>
  </si>
  <si>
    <t>PMID: 33597976; PMCID: PMC7879473.</t>
  </si>
  <si>
    <t>Rev Bras Med Trab.</t>
  </si>
  <si>
    <t>Kondo K, de Almeida TB, Wada RS, de Sousa MDLR.</t>
  </si>
  <si>
    <t xml:space="preserve">Koitshi Kondo, Talita Bonato de Almeida, Ronaldo Seichi Wada, Maria da Luz Rosário de Sousa   </t>
  </si>
  <si>
    <t>Effectiveness of integrative medicine practices on workers' health within private companies.</t>
  </si>
  <si>
    <t xml:space="preserve">Rev Bras Med Trab. 2021 Feb 11;18(3):265-273. </t>
  </si>
  <si>
    <t xml:space="preserve">doi: 10.47626/1679-4435-2020-569. </t>
  </si>
  <si>
    <t>PMID: 33600305; PMCID: PMC7895337.</t>
  </si>
  <si>
    <t>Prev Chronic Dis.</t>
  </si>
  <si>
    <t>Rafferty AP, Luo H, Egan KL, Bell RA, Gaskins Little NR, Imai S.</t>
  </si>
  <si>
    <t xml:space="preserve">Ann P Rafferty, Huabin Luo, Kathleen L Egan, Ronny A Bell, N Ruth Gaskins Little, Satomi Imai   </t>
  </si>
  <si>
    <t>Rural, Suburban, and Urban Differences in Chronic Pain and Coping Among Adults in North Carolina: 2018 Behavioral Risk Factor Surveillance System.</t>
  </si>
  <si>
    <t xml:space="preserve">Prev Chronic Dis. 2021 Feb 18;18:E13. </t>
  </si>
  <si>
    <t xml:space="preserve">doi: 10.5888/pcd18.200352. </t>
  </si>
  <si>
    <t>PMID: 33603487; PMCID: PMC7886100.</t>
  </si>
  <si>
    <t>Cancer Manag Res.</t>
  </si>
  <si>
    <t>Zhou X, Cao SG, Tan XJ, Liu XD, Li ZQ, Kong LX, Tian YL, Liu D, Shen S, Sun YQ, Jiang HT, Zhou YB.</t>
  </si>
  <si>
    <t xml:space="preserve">Xin Zhou, Shou-Gen Cao, Xiao-Jie Tan, Xiao-Dong Liu, Ze-Qun Li, Ling-Xin Kong, Yu-Long Tian, Dan Liu, Shuai Shen, Yu-Qi Sun, Hai-Tao Jiang, Yan-Bing Zhou   </t>
  </si>
  <si>
    <t>Effects of Transcutaneous Electrical Acupoint Stimulation (TEAS) on Postoperative Recovery in Patients with Gastric Cancer: A Randomized Controlled Trial.</t>
  </si>
  <si>
    <t xml:space="preserve">Cancer Manag Res. 2021 Feb 12;13:1449-1458. </t>
  </si>
  <si>
    <t xml:space="preserve">doi: 10.2147/CMAR.S292325. </t>
  </si>
  <si>
    <t xml:space="preserve">PMID: 33603645; PMCID: PMC7884854.  </t>
  </si>
  <si>
    <t>Xing Y, Zhang M, Wang MM, Feng YS, Dong F, Zhang F.</t>
  </si>
  <si>
    <t xml:space="preserve">Ying Xing, Min Zhang, Man-Man Wang, Ya-Shuo Feng, Fang Dong, Feng Zhang     </t>
  </si>
  <si>
    <t>The Anti-apoptosis Effect of Single Electroacupuncture Treatment via Suppressing Neuronal Autophagy in the Acute Stage of Ischemic Stroke Without Infarct Alleviation.  Front Cell Neurosci.</t>
  </si>
  <si>
    <t xml:space="preserve">2021 Feb 2;15:633280. </t>
  </si>
  <si>
    <t xml:space="preserve">doi: 10.3389/fncel.2021.633280. </t>
  </si>
  <si>
    <t>PMID: 33603815; PMCID: PMC7872749.</t>
  </si>
  <si>
    <t>Zhao F, Wang Z, Gao Y, Wu Y, Liu J, He S.</t>
  </si>
  <si>
    <t xml:space="preserve">Fangchao Zhao, Zengying Wang, Yanlin Gao, Yusi Wu, Jianming Liu, Shuangliang He </t>
  </si>
  <si>
    <t>Randomized Efficacy Trial of Conventional, TCM Herb, and TEAS on Bone Marrow Suppression in Patients with Small Cell Lung Cancer after Initial Chemotherapy.</t>
  </si>
  <si>
    <t xml:space="preserve">Evid Based Complement Alternat Med. 2021 Feb 2;2021:2693472. </t>
  </si>
  <si>
    <t xml:space="preserve">doi: 10.1155/2021/2693472. </t>
  </si>
  <si>
    <t>PMID: 33603819; PMCID: PMC7872756.</t>
  </si>
  <si>
    <t>Li Q, Wang W, Ma Q, Xia R, Gao B, Zhu G, Wang J.</t>
  </si>
  <si>
    <t xml:space="preserve">Qingling Li, Wei Wang, Qiang Ma, Ran Xia, Bing Gao, Guoqi Zhu, Jing Wang     </t>
  </si>
  <si>
    <t>Moxibustion Improves Chronic Heart Failure by Inhibiting Autophagy and Inflammation via Upregulation of mTOR Expression.</t>
  </si>
  <si>
    <t xml:space="preserve">Evid Based Complement Alternat Med. 2021 Feb 2;2021:6635876.  </t>
  </si>
  <si>
    <t xml:space="preserve">doi: 10.1155/2021/6635876. </t>
  </si>
  <si>
    <t>PMID: 33604134; PMCID: PMC7872448.</t>
  </si>
  <si>
    <t>Int J Sports Phys Ther.</t>
  </si>
  <si>
    <t>Cushman DM, Holman A, Skinner L, Cummings K, Haight P, Teramoto M.</t>
  </si>
  <si>
    <t xml:space="preserve">Daniel M Cushman, Anna Holman, Lee Skinner, Keith Cummings, Peter Haight, Masaru Teramoto   </t>
  </si>
  <si>
    <t>Validity of a Sham Dry Needling Technique on a Healthy Population.</t>
  </si>
  <si>
    <t xml:space="preserve">Int J Sports Phys Ther. 2021 Feb 1;16(1):49-56. </t>
  </si>
  <si>
    <t>PMID: 33605131.</t>
  </si>
  <si>
    <t>Vopr Kurortol Fizioter Lech Fiz Kult.</t>
  </si>
  <si>
    <t>Grushina TI, Konchugova TV, Kulchitskaya DB, Gushchina NV, Astakhova KA.</t>
  </si>
  <si>
    <t xml:space="preserve">T I Grushina, T V Konchugova, D B Kulchitskaya, N V Gushchina, K A Astakhova   </t>
  </si>
  <si>
    <t>Metody reabilitatsii onkologicheskikh bol'nykh s perifericheskoi polineiropatiei, indutsirovannoi tsitostatikami [Rehabilitation methods for cancer patients with peripheral polyneuropathy induced by cytostatics].</t>
  </si>
  <si>
    <t xml:space="preserve">Vopr Kurortol Fizioter Lech Fiz Kult. 2021;98(1):58-63. Russian. </t>
  </si>
  <si>
    <t xml:space="preserve">doi: 10.17116/kurort20219801158. </t>
  </si>
  <si>
    <t>PMID: 33606188.</t>
  </si>
  <si>
    <t>Garland SN, Trevino K, Liou KT, Gehrman P, Spiguel E, MacLeod J, Walker DAH, Glosik B, Seluzicki C, Barg FK, Mao JJ.</t>
  </si>
  <si>
    <t xml:space="preserve">Sheila N Garland, Kelly Trevino, Kevin T Liou, Philip Gehrman, Eugenie Spiguel, Jodi MacLeod, Desirée A H Walker, Betsy Glosik, Christina Seluzicki, Frances K Barg, Jun J Mao   </t>
  </si>
  <si>
    <t>Multi-stakeholder perspectives on managing insomnia in cancer survivors: recommendations to reduce barriers and translate patient-centered research into practice.</t>
  </si>
  <si>
    <t xml:space="preserve">J Cancer Surviv. 2021 Feb 19. </t>
  </si>
  <si>
    <t xml:space="preserve">doi: 10.1007/s11764-021-01001-1. Epub ahead of print. </t>
  </si>
  <si>
    <t>PMID: 33607119.</t>
  </si>
  <si>
    <t>Côté</t>
  </si>
  <si>
    <t>Oviedo JD, Marquez E, Gold MA, Westhoff CL.</t>
  </si>
  <si>
    <t xml:space="preserve">Johana D Oviedo, Emma Marquez, Melanie A Gold, Carolyn L Westhoff   </t>
  </si>
  <si>
    <t>Auricular acupressure and auricular acupuncture as an adjunct for pain management during first trimester aspiration abortion: A randomized, double-blinded, three-arm trial.</t>
  </si>
  <si>
    <t xml:space="preserve">Contraception. 2021 May;103(5):342-347. </t>
  </si>
  <si>
    <t xml:space="preserve">doi: 10.1016/j.contraception.2021.02.005. Epub 2021 Feb 17. </t>
  </si>
  <si>
    <t>PMID: 33607215.</t>
  </si>
  <si>
    <t>Torkiyan H, Sedigh Mobarakabadi S, Heshmat R, Khajavi A, Ozgoli G.</t>
  </si>
  <si>
    <t xml:space="preserve">Hamideh Torkiyan, Sedigheh Sedigh Mobarakabadi, Reza Heshmat, Alireza Khajavi, Giti Ozgoli   </t>
  </si>
  <si>
    <t>The effect of GB21 acupressure on pain intensity in the first stage of labor in primiparous women: A randomized controlled trial.</t>
  </si>
  <si>
    <t xml:space="preserve">Complement Ther Med. 2021 May;58:102683. </t>
  </si>
  <si>
    <t xml:space="preserve">doi: 10.1016/j.ctim.2021.102683. Epub 2021 Feb 16. </t>
  </si>
  <si>
    <t>PMID: 33607237.</t>
  </si>
  <si>
    <t>Jung J, Lee SM, Lee MJ, Ryu JS, Song JH, Lee JE, Kang G, Kwon OS, Park JY.</t>
  </si>
  <si>
    <t xml:space="preserve">Jeeyoun Jung, So Min Lee, Min-Ju Lee, Jae-Sang Ryu, Ji-Hye Song, Jung-Eun Lee, Geonhui Kang, O Sang Kwon, Ji-Yeun Park   </t>
  </si>
  <si>
    <t>Lipidomics reveals that acupuncture modulates the lipid metabolism and inflammatory interaction in a mouse model of depression.</t>
  </si>
  <si>
    <t xml:space="preserve">Brain Behav Immun. 2021 May;94:424-436. </t>
  </si>
  <si>
    <t xml:space="preserve">doi: 10.1016/j.bbi.2021.02.003. Epub 2021 Feb 16. </t>
  </si>
  <si>
    <t>PMID: 33607777; PMCID: PMC7899813.</t>
  </si>
  <si>
    <t>Nie R, Huang S, Liao W, Mao Z, Li X, Xiong J.</t>
  </si>
  <si>
    <t xml:space="preserve">Rongrong Nie, Shouqiang Huang, Weiye Liao, Zhiming Mao, Xianglin Li, Jun Xiong   </t>
  </si>
  <si>
    <t>Moxibustion for primary dysmenorrhea: A protocol for evidence-based clinical practice guideline.</t>
  </si>
  <si>
    <t xml:space="preserve">Medicine (Baltimore). 2021 Feb 19;100(7):e24466. </t>
  </si>
  <si>
    <t xml:space="preserve">doi: 10.1097/MD.0000000000024466. </t>
  </si>
  <si>
    <t>PMID: 33608828.</t>
  </si>
  <si>
    <t>Neurosurg Rev.</t>
  </si>
  <si>
    <t>Oteri V, Martinelli A, Crivellaro E, Gigli F.</t>
  </si>
  <si>
    <t xml:space="preserve">Vittorio Oteri, Anna Martinelli, Elisa Crivellaro, Francesca Gigli   </t>
  </si>
  <si>
    <t>The impact of preoperative anxiety on patients undergoing brain surgery: a systematic review.</t>
  </si>
  <si>
    <t xml:space="preserve">Neurosurg Rev. 2021 Feb 19. </t>
  </si>
  <si>
    <t xml:space="preserve">doi: 10.1007/s10143-021-01498-1. Epub ahead of print. </t>
  </si>
  <si>
    <t>PMID: 33610071.</t>
  </si>
  <si>
    <t>Sleep Med.</t>
  </si>
  <si>
    <t>Zhao FY, Fu QQ, Kennedy GA, Conduit R, Zhang WJ, Wu WZ, Zheng Z.</t>
  </si>
  <si>
    <t xml:space="preserve">Fei-Yi Zhao, Qiang-Qiang Fu, Gerard A Kennedy, Russell Conduit, Wen-Jing Zhang, Wen-Zhong Wu, Zhen Zheng   </t>
  </si>
  <si>
    <t>Can acupuncture improve objective sleep indices in patients with primary insomnia? A systematic review and meta-analysis.</t>
  </si>
  <si>
    <t xml:space="preserve">Sleep Med. 2021 Apr;80:244-259. </t>
  </si>
  <si>
    <t xml:space="preserve">doi: 10.1016/j.sleep.2021.01.053. Epub 2021 Feb 2. </t>
  </si>
  <si>
    <t>PMID: 33611969.</t>
  </si>
  <si>
    <t>Health (London).</t>
  </si>
  <si>
    <t>Givati A, Berlinsky S.</t>
  </si>
  <si>
    <t xml:space="preserve">Assaf Givati, Shelley Berlinsky   </t>
  </si>
  <si>
    <t>The 'disenchantment' of traditional acupuncturists in higher education.</t>
  </si>
  <si>
    <t xml:space="preserve">Health (London). 2021 Feb 21:1363459321990725. </t>
  </si>
  <si>
    <t xml:space="preserve">doi: 10.1177/1363459321990725. Epub ahead of print. </t>
  </si>
  <si>
    <t>PMID: 33612432.</t>
  </si>
  <si>
    <t>Jung HK, Lai JN, Lin JG, Chiang HJ, Wang YC, Kao ST.</t>
  </si>
  <si>
    <t xml:space="preserve">Hsuan-Kuang Jung, Jung-Nien Lai, Jaung-Geng Lin, Huo-Ju Chiang, Yu-Chi Wang, Shung-Te Kao   </t>
  </si>
  <si>
    <t>Intradialytic hypotension: Is intradialytic acupuncture a complementary option? A case report.</t>
  </si>
  <si>
    <t xml:space="preserve">Explore (NY). 2021 Feb 9:S1550-8307(21)00037-9. </t>
  </si>
  <si>
    <t xml:space="preserve">doi: 10.1016/j.explore.2021.02.002. Epub ahead of print. </t>
  </si>
  <si>
    <t>PMID: 33613685; PMCID: PMC7878089.</t>
  </si>
  <si>
    <t>Li M, Liu Y, Wang H, Zheng S, Deng Y, Li Y.</t>
  </si>
  <si>
    <t xml:space="preserve">Menglin Li, Yunyun Liu, Haoran Wang, Shuzhen Zheng, Yinhe Deng, Yuemei Li  </t>
  </si>
  <si>
    <t>The Effects of Acupuncture on Pregnancy Outcomes of Recurrent Implantation Failure: A Systematic Review and eta-Analysis.</t>
  </si>
  <si>
    <t xml:space="preserve">Evid Based Complement Alternat Med. 2021 Feb 2;2021:6661235. </t>
  </si>
  <si>
    <t xml:space="preserve">doi: 10.1155/2021/6661235. </t>
  </si>
  <si>
    <t>PMID: 33613686; PMCID: PMC7878081.</t>
  </si>
  <si>
    <t>Hwang KH, Jang K, Nam SY, Kim YJ.</t>
  </si>
  <si>
    <t xml:space="preserve">Kyung Ho Hwang, Kiyoung Jang, Sang-Yun Nam, Yong Ju Kim     </t>
  </si>
  <si>
    <t>Cortisol Secretion and Subsequent Impaired Lymphopoiesis after Starvation Can Be Reduced by Moxibustion Treatment.</t>
  </si>
  <si>
    <t xml:space="preserve">Evid Based Complement Alternat Med. 2021 Feb 3;2021:8856687. </t>
  </si>
  <si>
    <t xml:space="preserve">doi: 10.1155/2021/8856687. </t>
  </si>
  <si>
    <t>PMID: 33613687; PMCID: PMC7878072.</t>
  </si>
  <si>
    <t>Zhang CR, Zhu WN, Tao W, Lin WQ, Cheng CC, Deng H, Ni GX.</t>
  </si>
  <si>
    <t xml:space="preserve">Cai-Rong Zhang, Wei-Na Zhu, Wei Tao, Wan-Qi Lin, Chang-Cheng Cheng, Han Deng, Guang-Xia Ni   </t>
  </si>
  <si>
    <t>Moxibustion against Cyclophosphamide-Induced Premature Ovarian Failure in Rats through Inhibiting NLRP3-/Caspase-1-/GSDMD-Dependent Pyroptosis.</t>
  </si>
  <si>
    <t xml:space="preserve">Evid Based Complement Alternat Med. 2021 Feb 4;2021:8874757. </t>
  </si>
  <si>
    <t xml:space="preserve">doi: 10.1155/2021/8874757. </t>
  </si>
  <si>
    <t>PMID: 33613809; PMCID: PMC7894028.</t>
  </si>
  <si>
    <t>Med Acupunct.</t>
  </si>
  <si>
    <t>Sudhakaran P.</t>
  </si>
  <si>
    <t xml:space="preserve">Poovadan Sudhakaran   </t>
  </si>
  <si>
    <t>Acupuncture for Hypertension Using Traditional Chinese Medicine Concepts.</t>
  </si>
  <si>
    <t xml:space="preserve">Med Acupunct. 2021 Feb 1;33(1):15-21. </t>
  </si>
  <si>
    <t xml:space="preserve">doi: 10.1089/acu.2020.1422. Epub 2021 Feb 16. </t>
  </si>
  <si>
    <t>PMID: 33613811; PMCID: PMC7894034.</t>
  </si>
  <si>
    <t>Takahashi K.</t>
  </si>
  <si>
    <t xml:space="preserve">Kazufumi Takahashi   </t>
  </si>
  <si>
    <t>Effect of 2-Hz Electroacupuncture Stimulation on Respiratory Function: A Randomized Controlled Trial.</t>
  </si>
  <si>
    <t xml:space="preserve">Med Acupunct. 2021 Feb 1;33(1):49-57. </t>
  </si>
  <si>
    <t xml:space="preserve">doi: 10.1089/acu.2020.1418. Epub 2021 Feb 16. </t>
  </si>
  <si>
    <t>PMID: 33613812; PMCID: PMC7894032.</t>
  </si>
  <si>
    <t>Manlai U, Chang SW, Lee SC, Ho WJ, Hsu TH, Lin JG, Lin CM, Chen YI, Chang SL.</t>
  </si>
  <si>
    <t xml:space="preserve">Unurzul Manlai, Su-Wei Chang, Shih-Chieh Lee, Wai-Jane Ho, Tai-Hao Hsu, Jaug-Geng Lin, Chih-Ming Lin, Ying-I Chen, Shih-Liang Chang       </t>
  </si>
  <si>
    <t>Hypoglycemic Effect of Electroacupuncture Combined with Antrodia cinnamomea in Dexamethasone-Induced Insulin-Resistant Rats.</t>
  </si>
  <si>
    <t xml:space="preserve">Med Acupunct.  2021 Feb 1;33(1):58-64. </t>
  </si>
  <si>
    <t xml:space="preserve">doi: 10.1089/acu.2020.1455. Epub 2021 Feb 16. </t>
  </si>
  <si>
    <t>PMID: 33613813; PMCID: PMC7894033.</t>
  </si>
  <si>
    <t>Vencio S, Caiado-Vencio I, Caiado A, Morgental D, Dantas LS, Caiado-Vencio R.</t>
  </si>
  <si>
    <t xml:space="preserve">Sérgio Vencio, Isabela Caiado-Vencio, Adriana Caiado, Douglas Morgental, Luisa Soares Dantas, Rafael Caiado-Vencio   </t>
  </si>
  <si>
    <t>Acute Effect of Acupuncture on Glycemic Control in Type 2 Diabetes Measured by Continuous Glucose Monitoring: A Pilot Study.</t>
  </si>
  <si>
    <t xml:space="preserve">Med Acupunct. 2021 Feb 1;33(1):65-70. </t>
  </si>
  <si>
    <t xml:space="preserve">doi: 10.1089/acu.2020.1457. Epub 2021 Feb 16. </t>
  </si>
  <si>
    <t>PMID: 33613815; PMCID: PMC7894026.</t>
  </si>
  <si>
    <t>Cheng SI.</t>
  </si>
  <si>
    <t xml:space="preserve">Stephanie I Cheng   </t>
  </si>
  <si>
    <t>Medical Acupuncture as a Treatment for Novel COVID-19-Related Respiratory Distress: Personal Experience from a Frontline Anesthesiologist.</t>
  </si>
  <si>
    <t xml:space="preserve">Med Acupunct. 2021 Feb 1;33(1):83-85. </t>
  </si>
  <si>
    <t xml:space="preserve">doi: 10.1089/acu.2020.1467. Epub 2021 Feb 16. </t>
  </si>
  <si>
    <t>PMID: 33613816; PMCID: PMC7894029.</t>
  </si>
  <si>
    <t>İnci H, İnci F.</t>
  </si>
  <si>
    <t xml:space="preserve">Habibe İnci, Fatih İnci   </t>
  </si>
  <si>
    <t>Acupuncture Effects on Blood Parameters in Patients with Fibromyalgia.</t>
  </si>
  <si>
    <t xml:space="preserve">Med Acupunct. 2021 Feb 1;33(1):86-91. </t>
  </si>
  <si>
    <t xml:space="preserve">doi: 10.1089/acu.2020.1476. Epub 2021 Feb 16. </t>
  </si>
  <si>
    <t>PMID: 33613818; PMCID: PMC7894030.</t>
  </si>
  <si>
    <t>Koda EK.</t>
  </si>
  <si>
    <t xml:space="preserve">Erik K Koda   </t>
  </si>
  <si>
    <t>Acupuncture for Managing Amyotrophic Lateral Sclerosis.</t>
  </si>
  <si>
    <t xml:space="preserve">Med Acupunct. 2021 Feb 1;33(1):103-106. </t>
  </si>
  <si>
    <t xml:space="preserve">doi: 10.1089/acu.2020.1474. Epub 2021 Feb 16. </t>
  </si>
  <si>
    <t>PMID: 33616575.</t>
  </si>
  <si>
    <t>Int J Prosthodont.</t>
  </si>
  <si>
    <t>Katekawa L, Iwasaki AC, Shinkai RS, de Campos TT.</t>
  </si>
  <si>
    <t xml:space="preserve">Lena Katekawa, Angela Cristina Iwasaki, Rosemary Sa Shinkai, Tomie T de Campos </t>
  </si>
  <si>
    <t>Acupuncture applied at local or distal acupoints reduces pain related to temporomandibular disorders in female patients.</t>
  </si>
  <si>
    <t xml:space="preserve">Int J Prosthodont. 2021 Feb 19. </t>
  </si>
  <si>
    <t xml:space="preserve">doi: 10.11607/ijp.7095. Epub ahead of print. </t>
  </si>
  <si>
    <t>PMID: 33618544.</t>
  </si>
  <si>
    <t>Mata J, Sanchís P, Valentí P, Hernández B, Aguilar JL.</t>
  </si>
  <si>
    <t xml:space="preserve">Javier Mata, Pilar Sanchís, Pedro Valentí, Beatriz Hernández, Jose Luis Aguilar   </t>
  </si>
  <si>
    <t>Treatment of headache disorders with acupuncture: a 6-year retrospective study.</t>
  </si>
  <si>
    <t xml:space="preserve">Acupunct Med. 2021 Feb 23:964528420987571. </t>
  </si>
  <si>
    <t xml:space="preserve">doi: 10.1177/0964528420987571. Epub ahead of print. </t>
  </si>
  <si>
    <t>PMID: 33618736; PMCID: PMC7897885.</t>
  </si>
  <si>
    <t>Capodice JL, Chubak BM.</t>
  </si>
  <si>
    <t xml:space="preserve">Jillian L Capodice, Barbara M Chubak   </t>
  </si>
  <si>
    <t>Traditional Chinese herbal medicine-potential therapeutic application for the treatment of COVID-19.</t>
  </si>
  <si>
    <t xml:space="preserve">Chin Med. 2021 Feb 22;16(1):24. </t>
  </si>
  <si>
    <t xml:space="preserve">doi: 10.1186/s13020-020-00419-6. </t>
  </si>
  <si>
    <t>PMID: 33622188.</t>
  </si>
  <si>
    <t>Autophagy.</t>
  </si>
  <si>
    <t>Zheng X, Lin W, Jiang Y, Lu K, Wei W, Huo Q, Cui S, Yang X, Li M, Xu N,Tang C, Song JX.</t>
  </si>
  <si>
    <t xml:space="preserve">Xiaoyan Zheng, Wenjia Lin, Yimin Jiang, Kejia Lu, Wenjing Wei, Qingwei Huo, Shaoyang Cui, Xifei Yang, Min Li, Nenggui Xu, Chunzhi Tang, Ju-Xian Song     </t>
  </si>
  <si>
    <t>Electroacupuncture ameliorates beta-amyloid pathology and cognitive impairment in Alzheimer disease via a novel mechanism involving activation of TFEB (transcription factor EB).</t>
  </si>
  <si>
    <t xml:space="preserve">Autophagy. 2021 Feb 23:1-15. </t>
  </si>
  <si>
    <t xml:space="preserve">doi: 10.1080/15548627.2021.1886720. Epub ahead of print. </t>
  </si>
  <si>
    <t>PMID: 33622207.</t>
  </si>
  <si>
    <t>Yaklai K, Pattanakuhar S, Chattipakorn N, Chattipakorn SC.</t>
  </si>
  <si>
    <t xml:space="preserve">Kiangyada Yaklai, Sintip Pattanakuhar, Nipon Chattipakorn, Siriporn C Chattipakorn     </t>
  </si>
  <si>
    <t>The Role of Acupuncture on the Gut-Brain-Microbiota Axis in Irritable Bowel Syndrome.</t>
  </si>
  <si>
    <t xml:space="preserve">Am J Chin Med. 2021;49(2):285-314. </t>
  </si>
  <si>
    <t xml:space="preserve">doi: 10.1142/S0192415X21500154. Epub 2021 Feb 20. </t>
  </si>
  <si>
    <t>PMID: 33622213.</t>
  </si>
  <si>
    <t>Li X, Wu D, Niu J, Sun Y, Wang Q, Yang B, Kuang H.</t>
  </si>
  <si>
    <t xml:space="preserve">Xiao Li, Dan Wu, Jingjie Niu, Yanping Sun, Qiuhong Wang, Bingyou Yang, Haixue Kuang   </t>
  </si>
  <si>
    <t>Intestinal Flora: A Pivotal Role in Investigation of Traditional Chinese Medicine.</t>
  </si>
  <si>
    <t xml:space="preserve">Am J Chin Med. 2021;49(2):237-268. </t>
  </si>
  <si>
    <t xml:space="preserve">doi: 10.1142/S0192415X21500130. Epub 2021 Feb 20. </t>
  </si>
  <si>
    <t>PMID: 33626989; PMCID: PMC7934063.</t>
  </si>
  <si>
    <t>Mol Pain.</t>
  </si>
  <si>
    <t>Wu Q, Yue J, Lin L, Yu X, Zhou Y, Ying X, Chen X, Tu W, Lou X, Yang G, Zhou K, Jiang S.</t>
  </si>
  <si>
    <t xml:space="preserve">Qiaoyun Wu, Jingjing Yue, Li Lin, Xiaolan Yu, Ye Zhou, Xinwang Ying, Xiaolong Chen, Wenzhan Tu, Xinfa Lou, Guanhu Yang, Kecheng Zhou, Songhe Jiang     </t>
  </si>
  <si>
    <t>Electroacupuncture may alleviate neuropathic pain via suppressing P2X7R expression.</t>
  </si>
  <si>
    <t xml:space="preserve">Mol Pain. 2021 Jan-Dec;17:1744806921997654. </t>
  </si>
  <si>
    <t xml:space="preserve">doi: 10.1177/1744806921997654. </t>
  </si>
  <si>
    <t>PMID: 33628165; PMCID: PMC7899211.</t>
  </si>
  <si>
    <t>Frontiers Editorial Office.</t>
  </si>
  <si>
    <t>Frontiers Editorial Office</t>
  </si>
  <si>
    <t>Retraction: Moxibustion Modulates Sympathoexcitatory Cardiovascular Reflex Responses Through Paraventricular Nucleus.</t>
  </si>
  <si>
    <t xml:space="preserve">Front Neurosci. 2021 Feb 8;14:630045. </t>
  </si>
  <si>
    <t xml:space="preserve">doi: 10.3389/fnins.2020.630045.  </t>
  </si>
  <si>
    <t>PMID: 33628224; PMCID: PMC7880713.</t>
  </si>
  <si>
    <t>Zhang M, Sun J, Wang Y, Tian Z.</t>
  </si>
  <si>
    <t xml:space="preserve">Mizhen Zhang, Jingxian Sun, Yu Wang, Zhanzhuang Tian   </t>
  </si>
  <si>
    <t>Secretagogin Mediates the Regulatory Effect of Electroacupuncture on Hypothalamic-Pituitary-Adrenal Axis Dysfunction in Surgical Trauma.</t>
  </si>
  <si>
    <t xml:space="preserve">Neural Plast. 2021 Feb 4;2021:8881136. </t>
  </si>
  <si>
    <t xml:space="preserve">doi: 10.1155/2021/8881136. </t>
  </si>
  <si>
    <t>PMID: 33628313; PMCID: PMC7881935.</t>
  </si>
  <si>
    <t>Liang D, Jin S, Huang L, Ren Y, Du Z, Wang L, Ren Y, Yang K, Wang J, Yu J.</t>
  </si>
  <si>
    <t xml:space="preserve">Dongdong Liang, ShenHui Jin, LeDan Huang, YeLong Ren, ZhongHeng Du, Li Wang, Ying Ren, KeNing Yang, JunLu Wang, JinGui Yu   </t>
  </si>
  <si>
    <t>The Effect of Transcutaneous Electrical Acupoint Stimulation on Postoperative Catheter-Related Bladder Discomfort in Patients Undergoing Transurethral Resection of the Prostate.</t>
  </si>
  <si>
    <t xml:space="preserve">Evid Based Complement Alternat Med. 2021 Feb 4;2021:6691459. </t>
  </si>
  <si>
    <t xml:space="preserve">doi: 10.1155/2021/6691459. </t>
  </si>
  <si>
    <t>PMID: 33628315; PMCID: PMC7886517.</t>
  </si>
  <si>
    <t>Li L, Zang H, Jiang Y, Zhang Y, Mu S, Cao J, Qu Y, Wang Z, Qi W.</t>
  </si>
  <si>
    <t xml:space="preserve">Li Li, Hao Zang, Yang Jiang, Yue Zhang, Shuangshuang Mu, Jiazhen Cao, Ying Qu, Zhaohui Wang, Wei Qi   </t>
  </si>
  <si>
    <t>Acupuncture at Back-Shu and Front-Mu Acupoints Prevents Gastric Ulcer by Regulating the TLR4/MyD88/NF-κB Signaling Pathway.</t>
  </si>
  <si>
    <t xml:space="preserve">Evid Based Complement Alternat Med. 2021 Feb 9;2021:8214052. </t>
  </si>
  <si>
    <t xml:space="preserve">doi: 10.1155/2021/8214052. </t>
  </si>
  <si>
    <t>PMID: 33629219.</t>
  </si>
  <si>
    <t>Int J Behav Med.</t>
  </si>
  <si>
    <t>Riley KE, Garland SN, Mao JJ, Applebaum AJ, Li QS, Gehrman PR, DuHamel KN, Verrico Z.</t>
  </si>
  <si>
    <t xml:space="preserve">Kristen E Riley, Sheila N Garland, Jun J Mao, Allison J Applebaum, Q Susan Li, Philip R Gehrman, Katherine N DuHamel, Zoe Verrico   </t>
  </si>
  <si>
    <t>Hyperarousal and Insomnia in Survivors of Cancer.</t>
  </si>
  <si>
    <t xml:space="preserve">Int J Behav Med. 2021 Feb 24. </t>
  </si>
  <si>
    <t xml:space="preserve">doi: 10.1007/s12529-021-09962-4. Epub ahead of print. </t>
  </si>
  <si>
    <t>PMID: 33633527; PMCID: PMC7901907.</t>
  </si>
  <si>
    <t>Xu Z, Zhu Y, Shen J, Su L, Hou Y, Liu M, Jiao X, Chen X, Zhu S, Lu Y, Yao C, Wang L, Gong C, Ma Z, Zou C, Xu J.</t>
  </si>
  <si>
    <t xml:space="preserve">Zihang Xu, Yangzhuangzhuang Zhu, Jun Shen, Lin Su, Yifei Hou, Mingxi Liu, Xiaoning Jiao, Xiao Chen, Shiguo Zhu, Yechen Lu, Chao Yao, Lixin Wang, Chenyuan Gong, Zhenzhen Ma, Chunpu Zou, Jianguang Xu     </t>
  </si>
  <si>
    <t>Pain Relief Dependent on IL-17-CD4&lt;sup&gt;+&lt;/sup&gt; T Cell-β-Endorphin Axis in Rat Model of Brachial Plexus Root Avulsion After Electroacupuncture Therapy.</t>
  </si>
  <si>
    <t xml:space="preserve">Front Neurosci. 2021 Feb 9;14:596780. </t>
  </si>
  <si>
    <t xml:space="preserve">doi: 10.3389/fnins.2020.596780. </t>
  </si>
  <si>
    <t>PMID: 33633726; PMCID: PMC7901247.</t>
  </si>
  <si>
    <t>Qin Z, Xiang K, Su DF, Sun Y, Liu X.</t>
  </si>
  <si>
    <t xml:space="preserve">Zhen Qin, Kefa Xiang, Ding-Feng Su, Yang Sun, Xia Liu   </t>
  </si>
  <si>
    <t>Activation of the Cholinergic Anti-Inflammatory Pathway as a Novel Therapeutic Strategy for COVID-19.</t>
  </si>
  <si>
    <t xml:space="preserve">Front Immunol. 2021 Feb 8;11:595342. </t>
  </si>
  <si>
    <t xml:space="preserve">doi: 10.3389/fimmu.2020.595342. </t>
  </si>
  <si>
    <t>PMID: 33633868; PMCID: PMC7896431.</t>
  </si>
  <si>
    <t>Transl Neurosci.</t>
  </si>
  <si>
    <t>Su T, Pei L.</t>
  </si>
  <si>
    <t xml:space="preserve">Tangfeng Su, Lei Pei       </t>
  </si>
  <si>
    <t>Acupuncture and oxytocinergic system: The promising treatment for autism.</t>
  </si>
  <si>
    <t xml:space="preserve">Transl Neurosci. 2021 Feb 16;12(1):96-102. </t>
  </si>
  <si>
    <t xml:space="preserve">doi: 10.1515/tnsci-2021-0011. </t>
  </si>
  <si>
    <t>PMID: 33634715; PMCID: PMC7917415.</t>
  </si>
  <si>
    <t xml:space="preserve">J Evid Based Integr Med. </t>
  </si>
  <si>
    <t>Li M, Chen Y, Cai Z, Teng J, Feng Q, Chen Y, Wang L, Li C, Tang BQ, Bai X.</t>
  </si>
  <si>
    <t xml:space="preserve">Mengmei Li, Yu Chen, Zhongzhen Cai, Jie Teng, Qian Feng, Yuming Chen, Lin Wang, Caixia Li, Bruce Qing Tang, Xuemei Bai   </t>
  </si>
  <si>
    <t>Exploring the Biochemical Basis of the Meridian Tropism Theory for the Qi-Invigorating Traditional Chinese Medicine Herb Panax ginseng.</t>
  </si>
  <si>
    <t xml:space="preserve">J Evid Based Integr Med. 2021 Jan-Dec;26:2515690X20983249. </t>
  </si>
  <si>
    <t xml:space="preserve">doi: 10.1177/2515690X20983249. </t>
  </si>
  <si>
    <t>PMID: 33635263.</t>
  </si>
  <si>
    <t>Heart Surg Forum.</t>
  </si>
  <si>
    <t>Zhang Y, Gong H, Zhan B, Chen S.</t>
  </si>
  <si>
    <t xml:space="preserve">Yang Zhang, Haixia Gong, Biming Zhan, Shibiao Chen   </t>
  </si>
  <si>
    <t>Acupoint Catgut Embedding Reduces Insulin Resistance in Diabetic Patients Undergoing Open Cardiac Surgery.</t>
  </si>
  <si>
    <t xml:space="preserve">Heart Surg Forum. 2021 Jan 20;24(1):E060-E064. </t>
  </si>
  <si>
    <t xml:space="preserve">doi: 10.1532/hsf.3331. </t>
  </si>
  <si>
    <t>PMID: 33636172.</t>
  </si>
  <si>
    <t>Zhang Z, Yu Q, Zhang X, Wang X, Su Y, He W, Li J, Wan H, Jing X.</t>
  </si>
  <si>
    <t xml:space="preserve">Zhiyun Zhang, Qingquan Yu, Xiaoning Zhang, Xiaoyu Wang, Yangshuai Su, Wei He, Jie Li, Hongye Wan, Xianghong Jing   </t>
  </si>
  <si>
    <t>Electroacupuncture regulates inflammatory cytokines by activating the vagus nerve to enhance antitumor immunity in mice with breast tumors.</t>
  </si>
  <si>
    <t xml:space="preserve">Life Sci. 2021 May 1;272:119259. </t>
  </si>
  <si>
    <t xml:space="preserve">doi: 10.1016/j.lfs.2021.119259. Epub 2021 Feb 23. </t>
  </si>
  <si>
    <t>PMID: 33636511.</t>
  </si>
  <si>
    <t>Neuropeptides.</t>
  </si>
  <si>
    <t>Gao HR, Wu ZJ, Wu SB, Gao HY, Wang J, Zhang JL, Zhou MQ.</t>
  </si>
  <si>
    <t xml:space="preserve">He-Ren Gao, Zi-Jian Wu, Sheng-Bing Wu, He-Yuan Gao, Jie Wang, Jin-Li Zhang, Mei-Qi Zhou   </t>
  </si>
  <si>
    <t>Roles of central orexinergic system on cardiovascular function and acupuncture on intervention of cardiovascular risk: Orexinergic system mediate the role of acupuncture?</t>
  </si>
  <si>
    <t xml:space="preserve">Neuropeptides. 2021 Feb 19;87:102132. </t>
  </si>
  <si>
    <t xml:space="preserve">doi: 10.1016/j.npep.2021.102132. Epub ahead of print. </t>
  </si>
  <si>
    <t>PMID: 33638273.</t>
  </si>
  <si>
    <t>Neuromodulation.</t>
  </si>
  <si>
    <t>Sallam HS, Li H, Chen JDZ.</t>
  </si>
  <si>
    <t xml:space="preserve">Hanaa S Sallam, Haixia Li, Jiande D Z Chen     </t>
  </si>
  <si>
    <t>The Effects of Electroacupuncture via Chronically Implanted Electrodes on Alcohol Drinking and Withdrawal Signs in Rats.</t>
  </si>
  <si>
    <t xml:space="preserve">Neuromodulation. 2021 Feb 26. </t>
  </si>
  <si>
    <t xml:space="preserve">doi: 10.1111/ner.13377. Epub ahead of print.  </t>
  </si>
  <si>
    <t>PMID: 33639252.</t>
  </si>
  <si>
    <t>Dan A, Attias S, Woitiz R, Arnon Z, Keshet Y, Ben-Arye E, Schiff E.</t>
  </si>
  <si>
    <t xml:space="preserve">Asaf Dan, Samuel Attias, Rachel Woitiz, Zahi Arnon, Yael Keshet, Eran Ben-Arye, Elad Schiff   </t>
  </si>
  <si>
    <t>Patterns of patient reluctance to receive complementary-medicine treatments in a hospital setting: A cross-sectional study.</t>
  </si>
  <si>
    <t xml:space="preserve">Complement Ther Med. 2021 May;58:102694. </t>
  </si>
  <si>
    <t xml:space="preserve">doi: 10.1016/j.ctim.2021.102694. Epub 2021 Feb 24. </t>
  </si>
  <si>
    <t>PMID: 33641652.</t>
  </si>
  <si>
    <t>Lv ZY, Yang YQ, Yin LM.</t>
  </si>
  <si>
    <t xml:space="preserve">Zhi-Ying Lv, Yong-Qing Yang, Lei-Miao Yin    </t>
  </si>
  <si>
    <t>Role of Purinergic Signaling in Acupuncture Therapeutics.</t>
  </si>
  <si>
    <t xml:space="preserve">Am J Chin Med. 2021;49(3):645-659. </t>
  </si>
  <si>
    <t xml:space="preserve">doi: 10.1142/S0192415X21500294. Epub 2021 Feb 25. </t>
  </si>
  <si>
    <t>PMID: 33642209.</t>
  </si>
  <si>
    <t>Li LJ, Shi YC, Luo MX, Zhao CL.</t>
  </si>
  <si>
    <t xml:space="preserve">Li-Jun Li, Yu-Chong Shi, Min-Xiang Luo, Chang-Lin Zhao   </t>
  </si>
  <si>
    <t>Effects of moxibustion on Treg cells in sarcoma microenvironment.</t>
  </si>
  <si>
    <t xml:space="preserve">J Integr Med. 2021 Feb 13:S2095-4964(21)00016-9. </t>
  </si>
  <si>
    <t xml:space="preserve">doi: 10.1016/j.joim.2021.02.001. Epub ahead of print. </t>
  </si>
  <si>
    <t>PMID: 33645011; PMCID: PMC8051709.</t>
  </si>
  <si>
    <t>Zhou M, Yuan Y, Lin Z, Zhang B, Qin W, Liu Y, Yang C, Wang Q, Zhang H.</t>
  </si>
  <si>
    <t xml:space="preserve">Meiling Zhou, Yumei Yuan, Zishu Lin, Bin Zhang, Wenluo Qin, Yongqiang Liu, Cong Yang, Qi Wang, Hong Zhang   </t>
  </si>
  <si>
    <t>Acupoint catgut embedding improves senescence in a rat model of ageing by regulating mitophagy via the PINK1 pathway.</t>
  </si>
  <si>
    <t xml:space="preserve">J Cell Mol Med. 2021 Apr;25(8):3816-3828. </t>
  </si>
  <si>
    <t xml:space="preserve">doi: 10.1111/jcmm.16295. Epub 2021 Mar 1. </t>
  </si>
  <si>
    <t>PMID: 33645363.</t>
  </si>
  <si>
    <t>Brain Inj.</t>
  </si>
  <si>
    <t>Fabricius J, Kothari SF, Kothari M.</t>
  </si>
  <si>
    <t xml:space="preserve">Jesper Fabricius, Simple F Kothari, Mohit Kothari     </t>
  </si>
  <si>
    <t>Assessment and rehabilitation interventions for central facial palsy in patients with acquired brain injury: a systematic review.</t>
  </si>
  <si>
    <t xml:space="preserve">Brain Inj. 2021 Apr 16;35(5):511-519. </t>
  </si>
  <si>
    <t xml:space="preserve">doi: 10.1080/02699052.2021.1890218. Epub 2021 Feb 27. </t>
  </si>
  <si>
    <t>PMID: 33648566; PMCID: PMC7923634.</t>
  </si>
  <si>
    <t>Jeon SR, Nam D, Kim TH.</t>
  </si>
  <si>
    <t xml:space="preserve">Sae-Rom Jeon, Dongwoo Nam, Tae-Hun Kim     </t>
  </si>
  <si>
    <t>Dropouts in randomized clinical trials of Korean medicine interventions: a systematic review and meta-analysis.</t>
  </si>
  <si>
    <t xml:space="preserve">Trials. 2021 Mar 1;22(1):176. </t>
  </si>
  <si>
    <t xml:space="preserve">doi: 10.1186/s13063-021-05114-x. </t>
  </si>
  <si>
    <t>PMID: 33649032; PMCID: PMC7929814.</t>
  </si>
  <si>
    <t>BMJ Case Rep.</t>
  </si>
  <si>
    <t>Nishie M, Masaki K, Kayama Y, Yoshino T.</t>
  </si>
  <si>
    <t xml:space="preserve">Miyuki Nishie, Katsunori Masaki, Yohei Kayama, Tetsuhiro Yoshino   </t>
  </si>
  <si>
    <t>Bilateral pneumothorax after acupuncture treatment.</t>
  </si>
  <si>
    <t xml:space="preserve">BMJ Case Rep. 2021 Mar 1;14(3):e241510. </t>
  </si>
  <si>
    <t xml:space="preserve">doi: 10.1136/bcr-2020-241510. </t>
  </si>
  <si>
    <t>PMID: 33650089.</t>
  </si>
  <si>
    <t>Obes Surg.</t>
  </si>
  <si>
    <t>Xiong Q, Min S, Wei K, Yang Y, Ma J, Liu D, Zeng M, Zou L.</t>
  </si>
  <si>
    <t xml:space="preserve">Qiuju Xiong, Su Min, Ke Wei, Yanmei Yang, Jingyue Ma, Dan Liu, Menghua Zeng, Lei Zou   </t>
  </si>
  <si>
    <t>Transcutaneous Electrical Acupoint Stimulation Combined with Dexamethasone and Tropisetron Prevents Postoperative Nausea and Vomiting in Female Patients Undergoing Laparoscopic Sleeve Gastrectomy: a Prospective, Randomized Controlled Trial.</t>
  </si>
  <si>
    <t xml:space="preserve">Obes Surg. 2021 May;31(5):1912-1920. </t>
  </si>
  <si>
    <t xml:space="preserve">doi: 10.1007/s11695-020-05205-9. Epub 2021 Mar 2. </t>
  </si>
  <si>
    <t>PMID: 33654423; PMCID: PMC7910100.</t>
  </si>
  <si>
    <t>Int J Gen Med.</t>
  </si>
  <si>
    <t>Qi WH, Miao WJ, Ji YZ, Li C, Wang JH.</t>
  </si>
  <si>
    <t xml:space="preserve">Wei-Hong Qi, Wei-Juan Miao, Yu-Zhi Ji, Chao Li, Jun-Huan Wang   </t>
  </si>
  <si>
    <t>The Analgesic Effect of Transcutaneous Electrical Acupoint Stimulation on Labor: A Randomized Control Study.</t>
  </si>
  <si>
    <t xml:space="preserve">Int J Gen Med. 2021 Feb 22;14:559-569. </t>
  </si>
  <si>
    <t xml:space="preserve">doi: 10.2147/IJGM.S291699. </t>
  </si>
  <si>
    <t>PMID: 33655911; PMCID: PMC7939187.</t>
  </si>
  <si>
    <t>Hua F, Xiong J, Zhang H, Xiang J, Huang S.</t>
  </si>
  <si>
    <t xml:space="preserve">Fanghui Hua, Jun Xiong, Haifeng Zhang, Jie Xiang, Shouqiang Huang   </t>
  </si>
  <si>
    <t>Moxibustion therapy on lumbar disc herniation: An evidence-based clinical practice guideline.</t>
  </si>
  <si>
    <t xml:space="preserve">Medicine (Baltimore). 2021 Mar 5;100(9):e24347. </t>
  </si>
  <si>
    <t xml:space="preserve">doi: 10.1097/MD.0000000000024347. </t>
  </si>
  <si>
    <t>PMID: 33655980; PMCID: PMC7939198.</t>
  </si>
  <si>
    <t>Zhan C, Hu ZD, Zhao Y, Fang XM, Cheng W, Lu S, Chen ZW.</t>
  </si>
  <si>
    <t xml:space="preserve">Chao Zhan, Zhao-Duan Hu, Yan Zhao, Xiao-Ming Fang, Wei Cheng, Song Lu, Zhi-Wei Chen   </t>
  </si>
  <si>
    <t>Acupuncture and related therapies for poststroke insomnia: A protocol for systematic review and network meta-analysis.</t>
  </si>
  <si>
    <t xml:space="preserve">Medicine (Baltimore). 2021 Mar 5;100(9):e25039. </t>
  </si>
  <si>
    <t xml:space="preserve">doi: 10.1097/MD.0000000000025039. </t>
  </si>
  <si>
    <t>PMID: 33656524.</t>
  </si>
  <si>
    <t>J Am Podiatr Med Assoc.</t>
  </si>
  <si>
    <t>Zulbaran-Rojas A, Park C, Lepow B, Najafi B.</t>
  </si>
  <si>
    <t xml:space="preserve">Alejandro Zulbaran-Rojas, Catherine Park, Brian Lepow, Bijan Najafi </t>
  </si>
  <si>
    <t>Effectiveness of Lower-Extremity Electrical Stimulation to Improve Skin Perfusion.</t>
  </si>
  <si>
    <t xml:space="preserve">J Am Podiatr Med Assoc. 2021 Mar 3:20-172. </t>
  </si>
  <si>
    <t xml:space="preserve">doi: 10.7547/20-172. Epub ahead of print. </t>
  </si>
  <si>
    <t>PMID: 33657762; PMCID: PMC8020022.</t>
  </si>
  <si>
    <t>J Musculoskelet Neuronal Interact.</t>
  </si>
  <si>
    <t>Abdulaziz KS, Tareq Mohamad R, Saad El-Din Mahmoud L, Abdel Azim Ramzy T, Osman DA.</t>
  </si>
  <si>
    <t xml:space="preserve">Khadiga S Abdulaziz, Rehab Tareq Mohamad, Lama Saad El-Din Mahmoud, Tarek Abdel Azim Ramzy, Doaa A Osman   </t>
  </si>
  <si>
    <t>Effect of neurogenic acupoint cupping on high sensitive C-reactive protein and pain perception in female chronic pelvic pain: A randomized controlled trial.</t>
  </si>
  <si>
    <t xml:space="preserve">J Musculoskelet Neuronal Interact. 2021 Mar 1;21(1):121-129.  </t>
  </si>
  <si>
    <t>PMID: 33657871.</t>
  </si>
  <si>
    <t>Wang H, Liu XR, Wu XJ, He TZ, Miao D, Jiang JF, Qiao HF, Yeung WF, Sun ZL.</t>
  </si>
  <si>
    <t xml:space="preserve">Hong Wang, Xiao-Ru Liu, Xiao-Jing Wu, Ti-Zhen He, Dan Miao, Jin-Feng Jiang, Hui-Fen Qiao, Wing-Fai Yeung, Zhi-Ling Sun   </t>
  </si>
  <si>
    <t>Additional value of auricular intradermal acupuncture alongside selective serotonin reuptake inhibitors: a single-blinded, randomized, sham-controlled preliminary clinical study.</t>
  </si>
  <si>
    <t xml:space="preserve">Acupunct Med. 2021 Mar 3:964528421997155. </t>
  </si>
  <si>
    <t xml:space="preserve">doi: 10.1177/0964528421997155. Epub ahead of print. </t>
  </si>
  <si>
    <t>PMID: 33660125.</t>
  </si>
  <si>
    <t>Huang XQ, Xu JS, Ye XR, Chen X.</t>
  </si>
  <si>
    <t xml:space="preserve">Xiao-Qing Huang, Jin-Sen Xu, Xiao-Ran Ye, Xuan Chen   </t>
  </si>
  <si>
    <t>Wide Pulse Width Electroacupuncture Ameliorates Denervation-Induced Skeletal Muscle Atrophy in Rats via IGF-1/PI3K/Akt Pathway.</t>
  </si>
  <si>
    <t xml:space="preserve">Chin J Integr Med. 2021 Mar 4. </t>
  </si>
  <si>
    <t xml:space="preserve">doi: 10.1007/s11655-021-2865-0. Epub ahead of print. </t>
  </si>
  <si>
    <t>PMID: 33660537.</t>
  </si>
  <si>
    <t>Jiang B, Zhong X, Fang J, Zhang A, WangD W, Liang Y, Fang J, Chen F, Du J.</t>
  </si>
  <si>
    <t xml:space="preserve">Bin Jiang, Xuemei Zhong, Junfan Fang, Aijun Zhang, Wen WangD, Yi Liang, Jianqiao Fang, Feng Chen, Junying Du   </t>
  </si>
  <si>
    <t>Electroacupuncture Attenuates Morphine Tolerance in Rats with Bone Cancer Pain by Inhibiting PI3K/Akt/JNK1/2 Signaling Pathway in the Spinal Dorsal Horn.</t>
  </si>
  <si>
    <t xml:space="preserve">Integr Cancer Ther. 2021 Jan-Dec;20:1534735421995237. </t>
  </si>
  <si>
    <t xml:space="preserve">doi: 10.1177/1534735421995237. </t>
  </si>
  <si>
    <t>PMID: 33661471.</t>
  </si>
  <si>
    <t>Stem Cell Rev Rep.</t>
  </si>
  <si>
    <t>Deng L, Zhou L, Zhu Y, Fan G, Tang H, Zheng Y, Gao X, Guo K, Zhou P, Yang C.</t>
  </si>
  <si>
    <t xml:space="preserve">Li Deng, Ling Zhou, Yan Zhu, Guangbi Fan, Huajun Tang, Yujie Zheng, Xiaoqing Gao, Kan Guo, Peng Zhou, Chaoxian Yang     </t>
  </si>
  <si>
    <t>Electroacupuncture Enhance Therapeutic Efficacy of Mesenchymal Stem Cells Transplantation in Rats With Intracerebral Hemorrhage.</t>
  </si>
  <si>
    <t xml:space="preserve">Stem Cell Rev Rep. 2021 Mar 4. </t>
  </si>
  <si>
    <t xml:space="preserve">doi: 10.1007/s12015-021-10144-8. Epub ahead of print. </t>
  </si>
  <si>
    <t>PMID: 33661513.</t>
  </si>
  <si>
    <t>Pain Ther.</t>
  </si>
  <si>
    <t>Tian H, Hu H, Li X, Liu J, Guo Q, Li Y, Han D.</t>
  </si>
  <si>
    <t xml:space="preserve">Hongfang Tian, Hantong Hu, Xingling Li, Jing Liu, Qin Guo, Yang Li, Dexiong Han   </t>
  </si>
  <si>
    <t>Auricular Therapy for Treating Phantom Limb Pain Accompanied by Jumping Residual Limb: A Short Review and Case Study.</t>
  </si>
  <si>
    <t xml:space="preserve">Pain Ther. 2021 Mar 4. </t>
  </si>
  <si>
    <t xml:space="preserve">doi: 10.1007/s40122-021-00236-1. Epub ahead of print. </t>
  </si>
  <si>
    <t xml:space="preserve">PMID: 33663269.  </t>
  </si>
  <si>
    <t>J Cereb Blood Flow Metab.</t>
  </si>
  <si>
    <t>Yang C, Liu J, Wang J, Yin A, Jiang Z, Ye S, Liu X, Zhang X, Wang F, Xiong L.</t>
  </si>
  <si>
    <t xml:space="preserve">Cen Yang, Jingjing Liu, Jingyi Wang, Anqi Yin, Zhenhua Jiang, Shuwei Ye, Xue Liu, Xia Zhang, Feng Wang, Lize Xiong     </t>
  </si>
  <si>
    <t>Activation of astroglial CB1R mediates cerebral ischemic tolerance induced by electroacupuncture.</t>
  </si>
  <si>
    <t xml:space="preserve">J Cereb Blood Flow Metab. 2021 Mar 4:271678X21994395. </t>
  </si>
  <si>
    <t xml:space="preserve">doi: 10.1177/0271678X21994395. Epub ahead of print. </t>
  </si>
  <si>
    <t>PMID: 33663582; PMCID: PMC7934479.</t>
  </si>
  <si>
    <t>Kim JH, Lee CK, Lee EY, Cho MR, Lee YS, Lee JS.</t>
  </si>
  <si>
    <t xml:space="preserve">Jae-Hong Kim, Cham-Kyul Lee, Eun-Yong Lee, Myoung-Rae Cho, Young-Su Lee, Jeong-Soon Lee   </t>
  </si>
  <si>
    <t>Effects of Dangguixu-san in patients with acute lateral ankle sprain: a randomized controlled trial.</t>
  </si>
  <si>
    <t xml:space="preserve">Trials. 2021 Mar 4;22(1):184. </t>
  </si>
  <si>
    <t xml:space="preserve">doi: 10.1186/s13063-021-05135-6. </t>
  </si>
  <si>
    <t>PMID: 33663725.</t>
  </si>
  <si>
    <t>J Equine Vet Sci.</t>
  </si>
  <si>
    <t>Makra Z, Csereklye N, Riera MM, McMullen RJ Jr, Veres-Nyéki K.</t>
  </si>
  <si>
    <t xml:space="preserve">Zita Makra, Nóra Csereklye, Marian Matas Riera, Richard J McMullen Jr, Kata Veres-Nyéki   </t>
  </si>
  <si>
    <t>Effects of Intravenous Flunixin Meglumine, Phenylbutazone, and Acupuncture on Ocular Pain Scores in the Horse: A Pilot Study.</t>
  </si>
  <si>
    <t xml:space="preserve">J Equine Vet Sci. 2021 Mar;98:103375. </t>
  </si>
  <si>
    <t xml:space="preserve">doi: 10.1016/j.jevs.2021.103375. Epub 2021 Jan 6. </t>
  </si>
  <si>
    <t>PMID: 33664320; PMCID: PMC7933175.</t>
  </si>
  <si>
    <t>Park JY, Cho SJ, Lee SH, Ryu Y, Jang JH, Kim SN, Park HJ.</t>
  </si>
  <si>
    <t xml:space="preserve">Ji-Yeun Park, Seong-Jin Cho, Soon-Ho Lee, Yeonhee Ryu, Jae-Hwan Jang, Seung-Nam Kim, Hi-Joon Park   </t>
  </si>
  <si>
    <t>Peripheral ERK modulates acupuncture-induced brain neural activity and its functional connectivity.</t>
  </si>
  <si>
    <t xml:space="preserve">Sci Rep. 2021 Mar 4;11(1):5128. </t>
  </si>
  <si>
    <t xml:space="preserve">doi: 10.1038/s41598-021-84273-y. </t>
  </si>
  <si>
    <t>PMID: 33664646; PMCID: PMC7921323.</t>
  </si>
  <si>
    <t>Li HP, Wang XY, Chen C, Li JJ, Yu C, Lin LX, Yu ZE, Jin ZY, Zhu H, Xiang HC, Hu XF, Cao J, Jing XH, Li M.</t>
  </si>
  <si>
    <t xml:space="preserve">Hong-Ping Li, Xiao-Yu Wang, Chao Chen, Jing-Jing Li, Chi Yu, Li-Xue Lin, Zi-E Yu, Zhi-Yuan Jin, He Zhu, Hong-Chun Xiang, Xue-Fei Hu, Jie Cao, Xiang-Hong Jing, Man Li   </t>
  </si>
  <si>
    <t>100 Hz Electroacupuncture Alleviated Chronic Itch and GRPR Expression Through Activation of Kappa Opioid Receptors in Spinal Dorsal Horn.</t>
  </si>
  <si>
    <t xml:space="preserve">Front Neurosci. 2021 Feb 16;15:625471. </t>
  </si>
  <si>
    <t xml:space="preserve">doi: 10.3389/fnins.2021.625471. </t>
  </si>
  <si>
    <t>PMID: 33664943; PMCID: PMC7903056.</t>
  </si>
  <si>
    <t>Ann Med Surg (Lond).</t>
  </si>
  <si>
    <t>Salimi F, Saavedra F, Andrews B, FitzGerald J, Winter SC.</t>
  </si>
  <si>
    <t xml:space="preserve">Fatemeh Salimi, Francisco Saavedra, Brain Andrews, James FitzGerald, Stuart C Winter   </t>
  </si>
  <si>
    <t>Trans-cutaneous electrical nerve stimulation to treat dry mouth (xerostomia) following radiotherapy for head and neck cancer. A systematic review.</t>
  </si>
  <si>
    <t xml:space="preserve">Ann Med Surg (Lond). 2021 Feb 3;63:102146. </t>
  </si>
  <si>
    <t xml:space="preserve">doi: 10.1016/j.amsu.2021.01.094. </t>
  </si>
  <si>
    <t>PMID: 33665085; PMCID: PMC7906889.</t>
  </si>
  <si>
    <t>Birch S.</t>
  </si>
  <si>
    <t xml:space="preserve">Stephen Birch     </t>
  </si>
  <si>
    <t>Digging to the heart of things - An essay on patterns of diagnosis in traditional East Asian medicine: Comparing Chinese and Japanese systems.</t>
  </si>
  <si>
    <t xml:space="preserve">Integr Med Res. 2021 Jun;10(2):100695. </t>
  </si>
  <si>
    <t xml:space="preserve">doi: 10.1016/j.imr.2020.100695. Epub 2020 Nov 18. </t>
  </si>
  <si>
    <t>PMID: 33665088; PMCID: PMC7903058.</t>
  </si>
  <si>
    <t>Kim D, Shih CC, Cheng HC, Kwon SH, Kim H, Lim B.</t>
  </si>
  <si>
    <t xml:space="preserve">Dongsu Kim, Chun-Chuan Shih, Hung-Chiang Cheng, Soo-Hyun Kwon, Hyunmin Kim, Byungmook Lim   </t>
  </si>
  <si>
    <t>A comparative study of the traditional medicine systems of South Korea and Taiwan: Focus on administration, education and license.</t>
  </si>
  <si>
    <t xml:space="preserve">Integr Med Res. 2021 Sep;10(3):100685. </t>
  </si>
  <si>
    <t xml:space="preserve">doi: 10.1016/j.imr.2020.100685. Epub 2020 Oct 29. </t>
  </si>
  <si>
    <t>PMID: 33665089; PMCID: PMC7903332.</t>
  </si>
  <si>
    <t>Min ES, Lee MS, Lee MK, Lee M, Kim E, Song E, Hur MH.</t>
  </si>
  <si>
    <t xml:space="preserve">Eun Sil Min, Myeong Soo Lee, Mi-Kyoung Lee, Miyoung Lee, Eunseop Kim, Eunhye Song, Myung-Haeng Hur   </t>
  </si>
  <si>
    <t>A qualitative study on the experience of acupuncture treatment in infertile women.</t>
  </si>
  <si>
    <t xml:space="preserve">Integr Med Res. 2021 Sep;10(3):100686. </t>
  </si>
  <si>
    <t xml:space="preserve">doi: 10.1016/j.imr.2020.100686. Epub 2020 Oct 29. </t>
  </si>
  <si>
    <t>PMID: 33665091; PMCID: PMC7907818.</t>
  </si>
  <si>
    <t>Shin HR, Seo J, Park K, Ann SH, Park SJ, Lee S, Yeom SR.</t>
  </si>
  <si>
    <t xml:space="preserve">Hee-Ra Shin, Jihye Seo, Kyungtae Park, Sung-Hu Ann, Soo-Ji Park, Sangkwan Lee, Seung-Ryong Yeom   </t>
  </si>
  <si>
    <t>Effectiveness and  safety of fluoroscopy-guided acupuncture for subacromial impingement syndrome: A randomized, patient-assessor blind, parallel clinical trial.</t>
  </si>
  <si>
    <t xml:space="preserve">Integr Med Res. 2021 Sep;10(3):100693. </t>
  </si>
  <si>
    <t xml:space="preserve">doi: 10.1016/j.imr.2020.100693. Epub 2020 Nov 18. </t>
  </si>
  <si>
    <t>PMID: 33665092; PMCID: PMC7903059.</t>
  </si>
  <si>
    <t>Lee JW, Hyun MK, Kim HJ, Kim DI.</t>
  </si>
  <si>
    <t xml:space="preserve">Jang Won Lee, Min Kyung Hyun, Hye Jin Kim, Dong-Il Kim   </t>
  </si>
  <si>
    <t>Acupuncture and herbal medicine for female infertility: an overview of systematic reviews.</t>
  </si>
  <si>
    <t xml:space="preserve">Integr Med Res. 2021 Sep;10(3):100694. </t>
  </si>
  <si>
    <t xml:space="preserve">doi: 10.1016/j.imr.2020.100694. Epub 2020 Nov 18. </t>
  </si>
  <si>
    <t>PMID: 33665094; PMCID: PMC7903342.</t>
  </si>
  <si>
    <t>Lee HW, Choi TY, Lee MS, Lee JA, Jun JH, Choi J, Ang L, Lee CH, Lee JM, Park KS, Kim DC, Jang SR, Yoo JE, Kim DI, Cho SH, Yang SJ, Lee IS, Ahn IS, Lee DN, Choi CM, Song MH, Kim E.</t>
  </si>
  <si>
    <t xml:space="preserve">Hye Won Lee, Tae-Young Choi, Myeong Soo Lee, Ju Ah Lee, Ji Hee Jun, Jiae Choi, Lin Ang, Chang-Hoon Lee, Jin-Moo Lee, Kyoung Sun Park, Dong Chul Kim, Se-Ran Jang, Jeong-Eun Yoo, Dong-Il Kim, Seong-Hee Cho, Seung-Jeong Yang, In Seon Lee, In-Suk Ahn, Dong-Nyung Lee, Chang-Min Choi, Mi-Hwa Song, Eunseop Kim   </t>
  </si>
  <si>
    <t>Prescription patterns of herbal medicine for menopausal disorders in major Korean medicine hospitals: a multicenter retrospective study.</t>
  </si>
  <si>
    <t xml:space="preserve">Integr Med Res. 2021 Sep;10(3):100706. </t>
  </si>
  <si>
    <t xml:space="preserve">doi:10.1016/j.imr.2020.100706. Epub 2020 Dec 4. </t>
  </si>
  <si>
    <t>PMID: 33666871.</t>
  </si>
  <si>
    <t>Li D, Bai P, Wu JY, Xie M, Zhao RZ, Wang ZP, Qi XH.</t>
  </si>
  <si>
    <t xml:space="preserve">Dan Li, Peng Bai, Jin-Yang Wu, Min Xie, Rui-Zhen Zhao, Zhong-Peng Wang, Xiao-Han Qi   </t>
  </si>
  <si>
    <t>Effect of Acupuncture on Ovary Morphology and Function in DHEA-Induced Polycystic Ovary Syndrome Model Rats.</t>
  </si>
  <si>
    <t xml:space="preserve">Chin J Integr Med. 2021 Mar;27(3):220-224. </t>
  </si>
  <si>
    <t xml:space="preserve">doi: 10.1007/s11655-021-3290-0. Epub 2021 Mar 5. </t>
  </si>
  <si>
    <t>PMID: 33671269; PMCID: PMC7922595.</t>
  </si>
  <si>
    <t>Int J Mol Sci.</t>
  </si>
  <si>
    <t>Yi YJ, Kim DH, Chang S, Ryu Y, Kim SC, Kim HY.</t>
  </si>
  <si>
    <t xml:space="preserve">Yoo Jung Yi, Do Hee Kim, Suchan Chang, Yeonhee Ryu, Sang Chan Kim, Hee Young Kim   </t>
  </si>
  <si>
    <t>Electroacupuncture at Neurogenic Spots in Referred Pain Areas Attenuates Hepatic Damages in Bile Duct-Ligated Rats.</t>
  </si>
  <si>
    <t xml:space="preserve">Int J Mol Sci. 2021 Feb 17;22(4):1974. </t>
  </si>
  <si>
    <t xml:space="preserve">doi: 10.3390/ijms22041974. </t>
  </si>
  <si>
    <t>PMID: 33671548; PMCID: PMC7927042.</t>
  </si>
  <si>
    <t>Sipaviciute A, Aukstikalnis T, Samalavicius NE, Dulskas A.</t>
  </si>
  <si>
    <t xml:space="preserve">Agne Sipaviciute, Tomas Aukstikalnis, Narimantas E Samalavicius, Audrius Dulskas   </t>
  </si>
  <si>
    <t>The Role of Traditional Acupuncture in Patients with Fecal Incontinence-Mini-Review.</t>
  </si>
  <si>
    <t xml:space="preserve">Int J Environ Res Public Health. 2021 Feb 22;18(4):2112. </t>
  </si>
  <si>
    <t xml:space="preserve">doi: 10.3390/ijerph18042112. </t>
  </si>
  <si>
    <t>PMID: 33671573; PMCID: PMC7926831.</t>
  </si>
  <si>
    <t>Materials (Basel)</t>
  </si>
  <si>
    <t>Zhao N, Lin Q, Yao K, Zhang F, Tian B, Chen F, Jiang Z.</t>
  </si>
  <si>
    <t xml:space="preserve">Na Zhao, Qijing Lin, Kun Yao, Fuzheng Zhang, Bian Tian, Feng Chen, Zhuangde Jiang   </t>
  </si>
  <si>
    <t>Simultaneous Measurement of Temperature and Refractive Index Using High Temperature Resistant Pure Quartz Grating Based on Femtosecond Laser and HF Etching.</t>
  </si>
  <si>
    <t xml:space="preserve">Materials (Basel). 2021 Feb 22;14(4):1028. </t>
  </si>
  <si>
    <t xml:space="preserve">doi: 10.3390/ma14041028. </t>
  </si>
  <si>
    <t>PMID: 33677019.</t>
  </si>
  <si>
    <t>Kia Z, Allahbakhshian M, Ilkhani M, Nasiri M, Allahbakhshian A.</t>
  </si>
  <si>
    <t xml:space="preserve">Zeinab Kia, Maryam Allahbakhshian, Mahnaz Ilkhani, Malihe Nasiri, Atefeh Allahbakhshian   </t>
  </si>
  <si>
    <t>Nurses' use of non-pharmacological pain management methods in intensive care units: A descriptive cross-sectional study.</t>
  </si>
  <si>
    <t xml:space="preserve">Complement Ther Med. 2021 May;58:102705. </t>
  </si>
  <si>
    <t xml:space="preserve">doi: 10.1016/j.ctim.2021.102705. Epub 2021 Mar 4. </t>
  </si>
  <si>
    <t>PMID: 33677172.</t>
  </si>
  <si>
    <t>Huang CH, Yeh ML, Chen FP, Kuo M.</t>
  </si>
  <si>
    <t xml:space="preserve">Chiung-Hui Huang, Mei-Ling Yeh, Fang-Pey Chen, Matthew Kuo   </t>
  </si>
  <si>
    <t>A randomised controlled trial of laser acupuncture improves early outcomes of osteoarthritis patients' physical functional ability after total knee replacement.</t>
  </si>
  <si>
    <t xml:space="preserve">Complement Ther Clin Pract. 2021 May;43:101340. </t>
  </si>
  <si>
    <t xml:space="preserve">doi: 10.1016/j.ctcp.2021.101340. Epub 2021 Feb 25. </t>
  </si>
  <si>
    <t>PMID: 33678644.</t>
  </si>
  <si>
    <t>Zhong Nan Da Xue Xue Bao Yi Xue Ban.</t>
  </si>
  <si>
    <t>Zheng W, Zhang H, Zhang X, Liu Y.</t>
  </si>
  <si>
    <t xml:space="preserve">Wei Zheng, Hao Zhang, Xianming Zhang, Yan Liu   </t>
  </si>
  <si>
    <t>Dermatomyositis with exfoliation of esophageal mucosa: A case report.</t>
  </si>
  <si>
    <t xml:space="preserve">Zhong Nan Da Xue Xue Bao Yi Xue Ban. 2021 Jan 28;46(1):104-107. English, Chinese. </t>
  </si>
  <si>
    <t xml:space="preserve">doi: 10.11817/j.issn.1672-7347.2021.190258. </t>
  </si>
  <si>
    <t>PMID: 33679140; PMCID: PMC7926265.</t>
  </si>
  <si>
    <t>Jiang J, Zhang J, Li R, Zhao Z, Ye X.</t>
  </si>
  <si>
    <t xml:space="preserve">Jinlan Jiang, Jiaxin Zhang, Rongrong Li, Zhengqi Zhao, Xiaolin Ye     </t>
  </si>
  <si>
    <t>Research Trends of Systematic Review/Meta-Analysis on Acupuncture Therapy: A Bibliometric Analysis.</t>
  </si>
  <si>
    <t xml:space="preserve">J Pain Res. 2021 Feb 26;14:561-573. </t>
  </si>
  <si>
    <t xml:space="preserve">doi: 10.2147/JPR.S290516. </t>
  </si>
  <si>
    <t>PMID: 33679287; PMCID: PMC7930225.</t>
  </si>
  <si>
    <t>MacDonald IJ, Chen YH.</t>
  </si>
  <si>
    <t xml:space="preserve">Iona J MacDonald, Yi-Hung Chen       </t>
  </si>
  <si>
    <t>The Endocannabinoid System Contributes to Electroacupuncture Analgesia.</t>
  </si>
  <si>
    <t xml:space="preserve">Front Neurosci. 2021 Feb 18;14:594219. </t>
  </si>
  <si>
    <t xml:space="preserve">doi: 10.3389/fnins.2020.594219. </t>
  </si>
  <si>
    <t>PMID: 33680055; PMCID: PMC7904358.</t>
  </si>
  <si>
    <t>Lim MY, Zhang X, Huang J, Liu L, Liu Y, Zhao B, Hu H, He F, Xie J, Qiu D.</t>
  </si>
  <si>
    <t xml:space="preserve">Min Yee Lim, Xinyue Zhang, Jian Huang, Liang Liu, Yutang Liu, Baixiao Zhao, Hui Hu, Furong He, Junjie Xie, Dongsheng Qiu   </t>
  </si>
  <si>
    <t>Study of Thermal Behavior of Moxa Floss Using Thermogravimetric and Pyrolysis-GC/MS Analyses.</t>
  </si>
  <si>
    <t xml:space="preserve">Evid Based Complement Alternat Med. 2021 Feb 16;2021:6298565.  </t>
  </si>
  <si>
    <t xml:space="preserve">doi: 10.1155/2021/6298565. </t>
  </si>
  <si>
    <t>PMID: 33680056; PMCID: PMC7929682.</t>
  </si>
  <si>
    <t>Yang Y, Litscher G, Sun Z, Sun W.</t>
  </si>
  <si>
    <t xml:space="preserve">Yan Yang, Gerhard Litscher, Zhongren Sun, Wen Sun   </t>
  </si>
  <si>
    <t>The Application of Laser Acupuncture in Animal Experiments: A Narrative Review of Biological Aspects.</t>
  </si>
  <si>
    <t xml:space="preserve">Evid Based Complement Alternat Med. 2021 Feb 24;2021:6646237. </t>
  </si>
  <si>
    <t xml:space="preserve">doi: 10.1155/2021/6646237. </t>
  </si>
  <si>
    <t>PMID: 33680103; PMCID: PMC7918484.</t>
  </si>
  <si>
    <t>Liang J, Wu J, Zhang X, Hao X, Zeng T, Sun J, Ji Z, Park K, Li K, Liu Q.</t>
  </si>
  <si>
    <t xml:space="preserve">Jingrong Liang, Jiaojuan Wu, Xudong Zhang, Xiaomin Hao, Tianxiao Zeng, Jiao Sun, Zhi Ji, Kibeum Park, Kaimin Li, Qingguo Liu   </t>
  </si>
  <si>
    <t>Proteomics analysis of the hypothalamus in spontaneously hypertensive rats treated with twirling reinforcing manipulation, twirling reducing manipulation or electroacupuncture.</t>
  </si>
  <si>
    <t xml:space="preserve">Exp Ther Med. 2021 Apr;21(4):381. </t>
  </si>
  <si>
    <t xml:space="preserve">doi: 10.3892/etm.2021.9812. Epub 2021 Feb 19. </t>
  </si>
  <si>
    <t>PMID: 33680223; PMCID: PMC7925064.</t>
  </si>
  <si>
    <t>Pain Res Manag.</t>
  </si>
  <si>
    <t>You J, Li H, Xie D, Chen R, Chen M.</t>
  </si>
  <si>
    <t xml:space="preserve">Jianyu You, Haiyan Li, Dingyi Xie, Rixin Chen, Mingren Chen   </t>
  </si>
  <si>
    <t>Acupuncture for Chronic Pain-Related Depression: A Systematic Review and Meta-Analysis.</t>
  </si>
  <si>
    <t xml:space="preserve">Pain Res Manag. 2021 Feb 22;2021:6617075. </t>
  </si>
  <si>
    <t xml:space="preserve">doi: 10.1155/2021/6617075. </t>
  </si>
  <si>
    <t xml:space="preserve">PMID: 33682261. </t>
  </si>
  <si>
    <t>Alzheimers Dement.</t>
  </si>
  <si>
    <t>Li S, Wu Z, Le W.</t>
  </si>
  <si>
    <t xml:space="preserve">Song Li, Zhengzhi Wu, Weidong Le     </t>
  </si>
  <si>
    <t>Traditional Chinese medicine for dementia.</t>
  </si>
  <si>
    <t xml:space="preserve">Alzheimers Dement. 2021 Mar 7. </t>
  </si>
  <si>
    <t xml:space="preserve">doi: 10.1002/alz.12258. Epub ahead of print. </t>
  </si>
  <si>
    <t>PMID: 33682785.</t>
  </si>
  <si>
    <t>Technol Health Care.</t>
  </si>
  <si>
    <t>Wen J, Jiang M, Wang Y, Huang N, Gao M.</t>
  </si>
  <si>
    <t xml:space="preserve">Junling Wen, Miao Jiang, Yihui Wang, Na Huang, Ming Gao </t>
  </si>
  <si>
    <t>An auricular division method based on ASM algorithm.</t>
  </si>
  <si>
    <t xml:space="preserve">Technol Health Care. 2021;29(S1):487-495. </t>
  </si>
  <si>
    <t xml:space="preserve">doi: 10.3233/THC-218046. </t>
  </si>
  <si>
    <t>PMID: 33683190.</t>
  </si>
  <si>
    <t>Zhu Y, Zhuang Z, Wu Q, Lin S, Zhao N, Zhang Q, Xie L, Yu S.</t>
  </si>
  <si>
    <t xml:space="preserve">Yuanbing Zhu, Zhiqi Zhuang, Qiaofeng Wu, Sirui Lin, Na Zhao, Qun Zhang, Lushuang Xie, Shuguang Yu   </t>
  </si>
  <si>
    <t>CD39/CD73/A2a Adenosine Metabolic Pathway: Targets for Moxibustion in Treating DSS-Induced Ulcerative Colitis.</t>
  </si>
  <si>
    <t xml:space="preserve">Am J Chin Med. 2021;49(3):661-676. </t>
  </si>
  <si>
    <t xml:space="preserve">doi: 10.1142/S0192415X21500300. Epub 2021 Mar 5. </t>
  </si>
  <si>
    <t>PMID: 33684727.</t>
  </si>
  <si>
    <t>Auton Neurosci.</t>
  </si>
  <si>
    <t>Pan WX, Fan AY, Chen S, Alemi SF.</t>
  </si>
  <si>
    <t xml:space="preserve">Wei-Xing Pan, Arthur Yin Fan, Shaozong Chen, Sarah Faggert Alemi   </t>
  </si>
  <si>
    <t>Acupuncture modulates immunity in sepsis: Toward a science-based protocol.</t>
  </si>
  <si>
    <t xml:space="preserve">Auton Neurosci. 2021 May;232:102793. </t>
  </si>
  <si>
    <t xml:space="preserve">doi: 10.1016/j.autneu.2021.102793. Epub 2021 Feb 27. </t>
  </si>
  <si>
    <t>PMID: 33685268.</t>
  </si>
  <si>
    <t>J Geriatr Psychiatry Neurol.</t>
  </si>
  <si>
    <t>Levy I, Gavrieli S, Hefer T, Attias S, Schiff A, Oliven R, Wisberg-Levi S, Hanchinsky R, Schiff E.</t>
  </si>
  <si>
    <t xml:space="preserve">Ilana Levy, Sagi Gavrieli, Talia Hefer, Samuel Attias, Ariel Schiff, Ron Oliven, Shikma Wisberg-Levi, Rina Hanchinsky, Elad Schiff       </t>
  </si>
  <si>
    <t>Acupuncture Treatment of Delirium in Older Adults Hospitalized in Internal Medicine Departments: An Open-Label Pragmatic Randomized-Controlled Trial.</t>
  </si>
  <si>
    <t xml:space="preserve">J Geriatr Psychiatry Neurol. 2021 Mar 9:891988721996804. </t>
  </si>
  <si>
    <t xml:space="preserve">doi: 10.1177/0891988721996804. Epub ahead of print. </t>
  </si>
  <si>
    <t>PMID: 33686454.</t>
  </si>
  <si>
    <t>Eur J Clin Pharmacol.</t>
  </si>
  <si>
    <t>Alzahrani AS, Price MJ, Greenfield SM, Paudyal V.</t>
  </si>
  <si>
    <t xml:space="preserve">Abdulaziz S Alzahrani, Malcolm J Price, Sheila M Greenfield, Vibhu Paudyal </t>
  </si>
  <si>
    <t>Global prevalence and types of complementary and alternative medicines use amongst adults with diabetes: systematic review and meta-analysis.</t>
  </si>
  <si>
    <t xml:space="preserve">Eur J Clin Pharmacol. 2021 Mar 8. </t>
  </si>
  <si>
    <t xml:space="preserve">doi: 10.1007/s00228-021-03097-x. Epub ahead of print. </t>
  </si>
  <si>
    <t>PMID: 33687323.</t>
  </si>
  <si>
    <t>J Clin Sleep ed.</t>
  </si>
  <si>
    <t>Abanes J, Ridner SH, Rhoten B.</t>
  </si>
  <si>
    <t xml:space="preserve">Jane Abanes, Sheila H Ridner, Bethany Rhoten   </t>
  </si>
  <si>
    <t>Perceived benefits of a brief acupuncture for sleep disturbances in post-deployment military service members.</t>
  </si>
  <si>
    <t xml:space="preserve">J Clin Sleep ed. 2021 Mar 9. </t>
  </si>
  <si>
    <t xml:space="preserve">doi: 10.5664/jcsm.9222. Epub ahead of print. </t>
  </si>
  <si>
    <t>PMID: 33688192; PMCID: PMC7935344.</t>
  </si>
  <si>
    <t xml:space="preserve">Neuropsychiatr Dis Treat. </t>
  </si>
  <si>
    <t>Liu L, Zhang Q, Li M, Wang N, Li C, Song D, Shen X, Luo L, Fan Y, Xie H, Wu Y.</t>
  </si>
  <si>
    <t xml:space="preserve">Li Liu, Qun Zhang, Mingyue Li, Nianhong Wang, Ce Li, Di Song, Xueyan Shen, Lu Luo, Yunhui Fan, Hongyu Xie, Yi Wu   </t>
  </si>
  <si>
    <t>Early Post-Stroke Electroacupuncture Promotes Motor Function Recovery in Post-Ischemic Rats by Increasing the Blood and Brain Irisin.</t>
  </si>
  <si>
    <t xml:space="preserve">Neuropsychiatr Dis Treat. 2021 Mar 1;17:695-702. </t>
  </si>
  <si>
    <t xml:space="preserve">doi: 10.2147/NDT.S290148. </t>
  </si>
  <si>
    <t>PMID: 33691439.</t>
  </si>
  <si>
    <t>Chen JM, Li DD, Chen YS, Lian B, Wang XP, Guo YH, Xu XL, Huang P, Chen TF, Liu Y, Liu QQ.</t>
  </si>
  <si>
    <t xml:space="preserve">Jian-Ming Chen, Dong-Dong Li, Yi-Shan Chen, Bo Lian, Xiao-Peng Wang, Yu-Hong Guo, Xiao-Long Xu, Po Huang, Teng-Fei Chen, Yang Liu, Qing-Quan Liu   </t>
  </si>
  <si>
    <t>The effectiveness of electro-acupuncture combined with dyclonine hydrochloride in relieving the side effects of gastroscopy: a controlled trial.</t>
  </si>
  <si>
    <t xml:space="preserve">Ann Palliat Med. 2021 Mar;10(3):2958-2970. </t>
  </si>
  <si>
    <t xml:space="preserve">doi: 10.21037/apm-20-831. Epub 2021 Mar 1. </t>
  </si>
  <si>
    <t>PMID: 33691446.</t>
  </si>
  <si>
    <t>Cai Y, Zeng M, Chen YZ.</t>
  </si>
  <si>
    <t xml:space="preserve">Yu Cai, Min Zeng, Yun-Zhong Chen   </t>
  </si>
  <si>
    <t>The pharmacological mechanism of Huashi Baidu Formula for the treatment of COVID-19 by combined network pharmacology and molecular docking.</t>
  </si>
  <si>
    <t xml:space="preserve">Ann Palliat Med. 2021 Apr;10(4):3864-3895. </t>
  </si>
  <si>
    <t xml:space="preserve">doi: 10.21037/apm-20-1759. Epub 2021 Mar 8. </t>
  </si>
  <si>
    <t>PMID: 33691449.</t>
  </si>
  <si>
    <t>Yang L, Li Z, Li W, Zeng L, Bian Y.</t>
  </si>
  <si>
    <t xml:space="preserve">Lili Yang, Zhengjun Li, Wenlin Li, Li Zeng, Yaoyao Bian   </t>
  </si>
  <si>
    <t>Effects of moxibustion on gastrointestinal function recovery in preventing early postoperative small-bowel obstruction: a meta-analysis.</t>
  </si>
  <si>
    <t xml:space="preserve">Ann Palliat Med. 2021 Apr;10(4):3988-3999. </t>
  </si>
  <si>
    <t xml:space="preserve">doi: 10.21037/apm-20-1266. Epub 2021 Mar 3. </t>
  </si>
  <si>
    <t>PMID: 33691493.</t>
  </si>
  <si>
    <t>J Palliat Med.</t>
  </si>
  <si>
    <t>Dai L, Liu Y, Ji G, Xu Y.</t>
  </si>
  <si>
    <t xml:space="preserve">Liang Dai, Yang Liu, Guang Ji, Yangxian Xu   </t>
  </si>
  <si>
    <t>Acupuncture and Derived Therapies for Pain in Palliative Cancer Management: Systematic Review and Meta-Analysis Based on Single-Arm and Controlled Trials.</t>
  </si>
  <si>
    <t xml:space="preserve">J Palliat Med. 2021 Mar 10. </t>
  </si>
  <si>
    <t xml:space="preserve">doi: 10.1089/jpm.2020.0405. Epub ahead of print. </t>
  </si>
  <si>
    <t>PMID: 33693006; PMCID: PMC7938326.</t>
  </si>
  <si>
    <t>Front Cell Dev Biol.</t>
  </si>
  <si>
    <t>Chen L, Huang X, Wang L, Wang C, Tang X, Gu M, Jing J, Ma R, Ge X, Yao B.</t>
  </si>
  <si>
    <t xml:space="preserve">Li Chen, Xuan Huang, Li Wang, Cencen Wang, Xu Tang, Minghui Gu, Jun Jing, Rujun Ma, Xie Ge, Bing Yao     </t>
  </si>
  <si>
    <t>Electroacupuncture Reduces Oocyte Number and Maintains Vascular Barrier Against Ovarian Hyperstimulation Syndrome by Regulating CD200.</t>
  </si>
  <si>
    <t xml:space="preserve">Front Cell Dev Biol. 2021 Feb 22;9:648578. </t>
  </si>
  <si>
    <t xml:space="preserve">doi: 10.3389/fcell.2021.648578. </t>
  </si>
  <si>
    <t>PMID: 33693010; PMCID: PMC7937701.</t>
  </si>
  <si>
    <t>Chen WJ, Livneh H, Hsu CH, Hu YT, Lai NS, Guo HR, Tsai TY.</t>
  </si>
  <si>
    <t xml:space="preserve">Wei-Jen Chen, Hanoch Livneh, Chien-Hui Hsu, Ying-To Hu, Ning-Sheng Lai, How-Ran Guo, Tzung-Yi Tsai       </t>
  </si>
  <si>
    <t>The Relationship of Acupuncture Use to the Endometriosis Risk in Females With Rheumatoid Arthritis: Real-World Evidence From Population-Based Health Claims.</t>
  </si>
  <si>
    <t xml:space="preserve">Front Med (Lausanne). 2021 Feb 22;7:601606. </t>
  </si>
  <si>
    <t xml:space="preserve">doi: 10.3389/fmed.2020.601606. </t>
  </si>
  <si>
    <t>PMID: 33694350.</t>
  </si>
  <si>
    <t>J Osteopath Med.</t>
  </si>
  <si>
    <t>Price JW.</t>
  </si>
  <si>
    <t xml:space="preserve">James W Price   </t>
  </si>
  <si>
    <t>A mixed treatment comparison of selected osteopathic techniques used to treat acute nonspecific low back pain: a proof of concept and plan for further research.</t>
  </si>
  <si>
    <t xml:space="preserve">J Osteopath Med. 2021 Feb 23. </t>
  </si>
  <si>
    <t xml:space="preserve">doi: 10.1515/jom-2020-0268. Epub ahead of print. </t>
  </si>
  <si>
    <t>PMID: 33705929.</t>
  </si>
  <si>
    <t>Neurosci Lett.</t>
  </si>
  <si>
    <t>Wang JX, Ma LX, Mu JD, Sun TY, Qian X, Yu WY, Tian Y, Zhang Z.</t>
  </si>
  <si>
    <t xml:space="preserve">Jun-Xiang Wang, Liang-Xiao Ma, Jie-Dan Mu, Tian-Yi Sun, Xu Qian, Wen-Yan Yu, Yuan Tian, Zhou Zhang   </t>
  </si>
  <si>
    <t>Anti-spastic effect induced by waggle needling correlates with KCC2-GABA&lt;sub&gt;A&lt;/sub&gt; pathway in post-stroke spasticity rats.</t>
  </si>
  <si>
    <t xml:space="preserve">Neurosci Lett. 2021 Apr 17;750:135810. </t>
  </si>
  <si>
    <t xml:space="preserve">doi: 10.1016/j.neulet.2021.135810. Epub 2021 Mar 8. </t>
  </si>
  <si>
    <t>PMID: 33706064.</t>
  </si>
  <si>
    <t>Huang X, Ngaenklangdon S, He J, Gao X.</t>
  </si>
  <si>
    <t xml:space="preserve">Xuhua Huang, Sakhorn Ngaenklangdon, Jun He, Xiumei Gao   </t>
  </si>
  <si>
    <t>Traditional Chinese Medicine's liver yang ascendant hyperactivity pattern of essential hypertension and its treatment approaches: A narrative review.</t>
  </si>
  <si>
    <t xml:space="preserve">Complement Ther Clin Pract. 2021 May;43:101354. </t>
  </si>
  <si>
    <t xml:space="preserve">doi: 10.1016/j.ctcp.2021.101354. Epub 2021 Mar 6. </t>
  </si>
  <si>
    <t>PMID: 33706560.</t>
  </si>
  <si>
    <t>Hong SH, Ding SS, Xu Y, Zhang K, Zhao X, Liu YY, Xuan LH, Guo YM, Guo Y.</t>
  </si>
  <si>
    <t xml:space="preserve">Shou-Hai Hong, Sha-Sha Ding, Yuan Xu, Kuo Zhang, Xue Zhao, Yang-Yang Liu, Li-Hua Xuan, Yong-Ming Guo, Yi Guo     </t>
  </si>
  <si>
    <t>Chemokine CXCL1 in serum mediates the antinociceptive effect of manual acupuncture at ST36.</t>
  </si>
  <si>
    <t xml:space="preserve">Acupunct Med. 2021 Mar 11:964528421997435. </t>
  </si>
  <si>
    <t xml:space="preserve">doi: 10.1177/0964528421997435. Epub ahead of print. </t>
  </si>
  <si>
    <t>PMID: 33708260; PMCID: PMC7932783.</t>
  </si>
  <si>
    <t>Li T, Li X, Huang F, Tian Q, Fan ZY, Wu S.</t>
  </si>
  <si>
    <t xml:space="preserve">Tao Li, Xiaohui Li, Fan Huang, Qiang Tian, Z Y Fan, S Wu     </t>
  </si>
  <si>
    <t>Clinical Efficacy and Safety of Acupressure on Low Back Pain: A Systematic Review and Meta-Analysis.</t>
  </si>
  <si>
    <t xml:space="preserve">Evid Based Complement Alternat Med. 2021 Feb 24;2021:8862399. </t>
  </si>
  <si>
    <t xml:space="preserve">doi: 10.1155/2021/8862399. </t>
  </si>
  <si>
    <t>PMID: 33709238.</t>
  </si>
  <si>
    <t>Guo JM, Xiao Y, Cai TY, Wang JH, Li BL, Huang LL, Mao X, Lai XQ, Zhu YJ, Zhang YQ, Chen SQ, Su YX.</t>
  </si>
  <si>
    <t xml:space="preserve">Jie-Mei Guo, Yan Xiao, Tang-Yan Cai, Jian-Hui Wang, Bao-Lin Li, Lu-Lu Huang, Xiao Mao, Xing-Quan Lai, Ya-Ju Zhu, Yi-Qiang Zhang, Shao-Qing Chen, You-Xin Su   </t>
  </si>
  <si>
    <t>Chinese Medicine Involving Triple Rehabilitation Therapy () for Knee Osteoarthritis in 696 Outpatients: A Multi-Center, Randomized Controlled Trial.</t>
  </si>
  <si>
    <t xml:space="preserve">Chin J Integr Med. 2021 Mar 12. </t>
  </si>
  <si>
    <t xml:space="preserve">doi: 10.1007/s11655-021-3488-6. Epub ahead of print. </t>
  </si>
  <si>
    <t>PMID: 33709239.</t>
  </si>
  <si>
    <t>Chen B, Lin WQ, Li ZF, Zhong XY, Wang J, You XF, Zhao HJ, Qi DS.</t>
  </si>
  <si>
    <t xml:space="preserve">Bin Chen, Wan-Qing Lin, Zuan-Fang Li, Xiao-Yong Zhong, Jing Wang, Xiao-Fang You, Hong-Jia Zhao, Da-Shi Qi   </t>
  </si>
  <si>
    <t xml:space="preserve"> Electroacupuncture Attenuates Ischemic Brain Injury and Cellular Apoptosis via Mitochondrial Translocation of Cofilin.</t>
  </si>
  <si>
    <t xml:space="preserve">doi: 10.1007/s11655-021-3335-4. Epub ahead of print. </t>
  </si>
  <si>
    <t xml:space="preserve">PMID: 33709661.  </t>
  </si>
  <si>
    <t>J Neurosurg Sci.</t>
  </si>
  <si>
    <t>Dai W, Guo X, Cai W, Zheng Y, Chen Y, Zhu Y, Tian X.</t>
  </si>
  <si>
    <t xml:space="preserve">Weichuan Dai, Xieli Guo, Wenhua Cai, Yanfei Zheng, Yingxian Chen, Yuyan Zhu, Xiayang Tian   </t>
  </si>
  <si>
    <t>Preliminary study of the consciousness-promotion mechanism of electroacupuncture in comatose patients with diffuse axonal injuries.</t>
  </si>
  <si>
    <t xml:space="preserve">J Neurosurg Sci. 2021 Mar 11. </t>
  </si>
  <si>
    <t xml:space="preserve">doi: 10.23736/S0390-5616.21.05236-X. Epub ahead of print. </t>
  </si>
  <si>
    <t>PMID: 33711814.</t>
  </si>
  <si>
    <t>Biçer S, Taşci S.</t>
  </si>
  <si>
    <t xml:space="preserve">Sevil Biçer, Sultan Taşci </t>
  </si>
  <si>
    <t>The Effect of Body Acupressure on Blood Pressure and Fatigue Levels in Individuals Suffering From Hypotension During Hemodialysis: A Randomized Controlled Trial.</t>
  </si>
  <si>
    <t xml:space="preserve">Altern Ther Health Med. 2021 Mar 13:AT6359. Epub ahead of print. </t>
  </si>
  <si>
    <t>PMID: 33711819.</t>
  </si>
  <si>
    <t>Cândido Dos Reis A, Theodoro de Oliveira T, Vidal CL, Borsatto MC, Lima da Costa Valente M.</t>
  </si>
  <si>
    <t xml:space="preserve">Andréa Cândido Dos Reis, Thaisa Theodoro de Oliveira, Carla Larissa Vidal, Maria Cristina Borsatto, Mariana Lima da Costa Valente </t>
  </si>
  <si>
    <t>Effect of Auricular Acupuncture on the Reduction of Symptoms Related to Sleep Disorders, Anxiety and Temporomandibular Disorder (TMD).</t>
  </si>
  <si>
    <t xml:space="preserve">Altern Ther Health Med. 2021 Mar;27(2):22-26. </t>
  </si>
  <si>
    <t>PMID: 33714169.</t>
  </si>
  <si>
    <t>Hu X, Li B, Wang X.</t>
  </si>
  <si>
    <t xml:space="preserve">Xiaoli Hu, Bojin Li, Xuefeng Wang   </t>
  </si>
  <si>
    <t>Scalp acupuncture therapy combined with exercise can improve the ability of stroke patients to participate in daily activities.</t>
  </si>
  <si>
    <t xml:space="preserve">Complement Ther Clin Pract. 2021 May;43:101343. </t>
  </si>
  <si>
    <t xml:space="preserve">doi: 10.1016/j.ctcp.2021.101343.Epub 2021 Mar 3. </t>
  </si>
  <si>
    <t>PMID: 33715422.</t>
  </si>
  <si>
    <t>Zhang XF, Xiang SY, Lu J, Li Y, Zhao SJ, Jiang CW, Liu XG, Liu ZB, Zhang J.</t>
  </si>
  <si>
    <t xml:space="preserve">Xin-Fang Zhang, Shui-Ying Xiang, Jing Lu, Yin Li, Shu-Jun Zhao, Chuan-Wei Jiang, Xiang-Guo Liu, Zi-Bing Liu, Jie Zhang   </t>
  </si>
  <si>
    <t>Electroacupuncture inhibits IL-17/IL-17R and post-receptor MAPK signaling pathways in a rat model of chronic obstructive pulmonary disease.</t>
  </si>
  <si>
    <t xml:space="preserve">Acupunct Med. 2021 Mar 15:964528421996720. </t>
  </si>
  <si>
    <t xml:space="preserve">doi: 10.1177/0964528421996720. Epub ahead of print.  </t>
  </si>
  <si>
    <t>PMID: 33715459.</t>
  </si>
  <si>
    <t>Wang H, Wang D, Li Z, Liu S, Dong J, Zhang J, Wang H, Wang M, Ji B, Li Y.</t>
  </si>
  <si>
    <t xml:space="preserve">Honghui Wang, Desheng Wang, Zhili Li, Shujuan Liu, Jingjing Dong, Jianfeng Zhang, Huijuan Wang, Minjie Wang, Bo Ji, Yinghui Li   </t>
  </si>
  <si>
    <t>Electroacupuncture stimulation at BL20, BL23 and SP6 prevents hind limb unloading-induced osteoporosis in rats.</t>
  </si>
  <si>
    <t xml:space="preserve">Acupunct Med. 2021 Mar 15:964528421995494. </t>
  </si>
  <si>
    <t xml:space="preserve">doi: 10.1177/0964528421995494. Epub ahead of print. </t>
  </si>
  <si>
    <t>PMID: 33716034.</t>
  </si>
  <si>
    <t>Genovese TJ, Gehrman P, Yang M, Li Y, Garland SN, Orlow I, Mao JJ.</t>
  </si>
  <si>
    <t xml:space="preserve">Timothy J Genovese, Philip Gehrman, MingXiao Yang, Yuelin Li, Sheila N Garland, Irene Orlow, Jun J Mao   </t>
  </si>
  <si>
    <t>Genetic Predictors of Response to Acupuncture or Cognitive Behavioral Therapy for Insomnia in Cancer Survivors: An Exploratory Analysis.</t>
  </si>
  <si>
    <t xml:space="preserve">J Pain Symptom Manage. 2021 Mar 12:S0885-3924(21)00227-X. </t>
  </si>
  <si>
    <t xml:space="preserve">doi: 10.1016/j.jpainsymman.2021.03.002. Epub ahead of print. </t>
  </si>
  <si>
    <t>PMID: 33720749.</t>
  </si>
  <si>
    <t>Anderson BJ, Meissner P, Mah DM, Nielsen A, Moonaz S, McKee MD, Kligler B, ilanes M, Guerra H, Teets R.</t>
  </si>
  <si>
    <t xml:space="preserve">Belinda J Anderson, Paul Meissner, Donna M Mah, Arya Nielsen, Steffany Moonaz, M Diane McKee, Benjamin Kligler, Mirta Milanes, Hernidia Guerra, Raymond Teets   </t>
  </si>
  <si>
    <t>Barriers and Facilitators to Implementing Bundled Acupuncture and Yoga Therapy to Treat Chronic Pain in Community Healthcare Settings: A Feasibility Pilot.</t>
  </si>
  <si>
    <t xml:space="preserve">J Altern Complement Med. 2021 Mar 15. </t>
  </si>
  <si>
    <t xml:space="preserve">doi: 10.1089/acm.2020.0394. Epub ahead of print. </t>
  </si>
  <si>
    <t xml:space="preserve">PMID: 33724094.  </t>
  </si>
  <si>
    <t>Int J Stroke.</t>
  </si>
  <si>
    <t>Cruz E, Miller C, Zhang W, Rogers K, Lee HJ, Wells Y, Cloud GC, Lannin NA.</t>
  </si>
  <si>
    <t xml:space="preserve">Enrique Cruz, Charne Miller, WenWen Zhang, Kathryn Rogers, Hsiu-Ju Lee, Yvonne Wells, Geoffrey C Cloud, Natasha A Lannin         </t>
  </si>
  <si>
    <t>Does non-implanted electrical stimulation reduce post-stroke urinary or fecal incontinence? A systematic review with meta-analysis.</t>
  </si>
  <si>
    <t xml:space="preserve">Int J Stroke. 2021 Apr 12:17474930211006301. </t>
  </si>
  <si>
    <t xml:space="preserve">doi: 10.1177/17474930211006301. Epub ahead of print. </t>
  </si>
  <si>
    <t>PMID: 33725102.</t>
  </si>
  <si>
    <t>AACN Adv Crit Care.</t>
  </si>
  <si>
    <t>Fortune S, Frawley J.</t>
  </si>
  <si>
    <t xml:space="preserve">Shanna Fortune, Jennifer Frawley   </t>
  </si>
  <si>
    <t>Optimizing Pain Control and Minimizing Opioid Use in Trauma Patients.</t>
  </si>
  <si>
    <t xml:space="preserve">AACN Adv Crit Care. 2021 Mar 15;32(1):89-104. </t>
  </si>
  <si>
    <t xml:space="preserve">doi: 10.4037/aacnacc2021519. </t>
  </si>
  <si>
    <t>PMID: 33725856; PMCID: PMC7969218.</t>
  </si>
  <si>
    <t>Park TY, Kim HJ, Lee JH, Sunwoo YY, Do KS, Han SN, Song YK, Chae DS.</t>
  </si>
  <si>
    <t xml:space="preserve">Tae-Yong Park, Hye-Jung Kim, Jin-Hyun Lee, Yun-Young Sunwoo, Kwang-Sun Do, Seong-Nim Han, Yun-Kyung Song, Dong-Sik Chae   </t>
  </si>
  <si>
    <t xml:space="preserve"> Efficacy and safety of acupuncture treatment as an adjunctive therapy after knee replacement: Single-center, pragmatic, randomized, assessor blinded, pilot study.</t>
  </si>
  <si>
    <t xml:space="preserve">Medicine (Baltimore). 2021 Mar 12;100(10):e24941. </t>
  </si>
  <si>
    <t xml:space="preserve">doi: 10.1097/MD.0000000000024941. </t>
  </si>
  <si>
    <t>PMID: 33725871; PMCID: PMC7969265.</t>
  </si>
  <si>
    <t>Yoon SH, Cha J, Lee E, Kwon B, Cho K, Kim S.</t>
  </si>
  <si>
    <t xml:space="preserve">Sang-Hoon Yoon, Jiyun Cha, Eunji Lee, Byeongjo Kwon, Kyongha Cho, Sungha Kim   </t>
  </si>
  <si>
    <t>Acupotomy treatment for finger joint contracture after immobilization: Case report.</t>
  </si>
  <si>
    <t xml:space="preserve">Medicine (Baltimore). 2021 Mar 12;100(10):e24988. </t>
  </si>
  <si>
    <t xml:space="preserve">doi: 10.1097/MD.0000000000024988. </t>
  </si>
  <si>
    <t>PMID: 33727948; PMCID: PMC7936911.</t>
  </si>
  <si>
    <t>Yang F, Gong Y, Yu N, Yao L, Zhao X, Hong S, Wang S, Chen B, Xu Y, Pang G, Wang H, Guo Y, Li Y, Guo Y, Xu Z.</t>
  </si>
  <si>
    <t xml:space="preserve">Fuming Yang, Yinan Gong, Nannan Yu, Lin Yao, Xue Zhao, Shouhai Hong, Shenjun Wang, Bo Chen, Yuan Xu, Guangchang Pang, Hui Wang, Yongming Guo, Yanan Li, Yi Guo, Zhifang Xu     </t>
  </si>
  <si>
    <t>ST36 Acupuncture Alleviates the Inflammation of Adjuvant-Induced Arthritic Rats by Targeting Monocyte/Macrophage Modulation.</t>
  </si>
  <si>
    <t xml:space="preserve">Evid Based Complement Alternat Med. 2021 Feb 27;2021:9430501. </t>
  </si>
  <si>
    <t xml:space="preserve">doi: 10.1155/2021/9430501. </t>
  </si>
  <si>
    <t>PMID: 33728108; PMCID: PMC7934802.</t>
  </si>
  <si>
    <t>Cureus.</t>
  </si>
  <si>
    <t>Koukoulithras I Sr, Stamouli A, Kolokotsios S, Plexousakis M Sr, Mavrogiannopoulou C.</t>
  </si>
  <si>
    <t xml:space="preserve">Ioannis Koukoulithras Sr, Alexandra Stamouli, Spyridon Kolokotsios, Minas Plexousakis Sr, Christine Mavrogiannopoulou   </t>
  </si>
  <si>
    <t>The Effectiveness of Non-Pharmaceutical Interventions Upon Pregnancy-Related Low Back Pain: A Systematic Review and Meta-Analysis.</t>
  </si>
  <si>
    <t xml:space="preserve">Cureus. 2021 Jan 30;13(1):e13011. </t>
  </si>
  <si>
    <t xml:space="preserve">doi: 10.7759/cureus.13011. </t>
  </si>
  <si>
    <t>PMID: 33728129; PMCID: PMC7935158.</t>
  </si>
  <si>
    <t>AlSalman S, AlHussaini MA, Khandekar RB, Edward DP.</t>
  </si>
  <si>
    <t xml:space="preserve">Salma AlSalman, Munira A AlHussaini, Rajiv B Khandekar, Deepak P Edward   </t>
  </si>
  <si>
    <t>The Proportion of Complementary and Alternative Medicine Utilization Among Saudi Population for Eye Care: Cross-Sectional Study.</t>
  </si>
  <si>
    <t xml:space="preserve">Cureus. 2021 Feb 3;13(2):e13109. </t>
  </si>
  <si>
    <t xml:space="preserve">doi: 10.7759/cureus.13109. </t>
  </si>
  <si>
    <t>PMID: 33734288; PMCID: PMC7974834.</t>
  </si>
  <si>
    <t>JAMA Oncol.</t>
  </si>
  <si>
    <t>Mao JJ, Liou KT, Baser RE, Bao T, Panageas KS, Romero SAD, Li QS, Gallagher RM, Kantoff PW.</t>
  </si>
  <si>
    <t xml:space="preserve">Jun J Mao, Kevin T Liou, Raymond E Baser, Ting Bao, Katherine S Panageas, Sally A D Romero, Q Susan Li, Rollin M Gallagher, Philip W Kantoff   </t>
  </si>
  <si>
    <t>Effectiveness of Electroacupuncture or Auricular Acupuncture vs Usual Care for Chronic Musculoskeletal Pain Among Cancer Survivors: The PEACE Randomized Clinical Trial.</t>
  </si>
  <si>
    <t xml:space="preserve">JAMA Oncol. 2021 Mar 18:e210310. </t>
  </si>
  <si>
    <t xml:space="preserve">doi: 10.1001/jamaoncol.2021.0310. Epub ahead of print. </t>
  </si>
  <si>
    <t>PMID: 33734839; PMCID: PMC8034021.</t>
  </si>
  <si>
    <t xml:space="preserve">Am J Public Health. </t>
  </si>
  <si>
    <t>Meng E.</t>
  </si>
  <si>
    <t xml:space="preserve">Eana Meng   </t>
  </si>
  <si>
    <t>Use of Acupuncture by 1970s Revolutionaries of Color: The South Bronx 'Toolkit Care' Concept.</t>
  </si>
  <si>
    <t xml:space="preserve">Am J Public Health. 2021 May;111(5):896-906. </t>
  </si>
  <si>
    <t xml:space="preserve">doi: 10.2105/AJPH.2020.306080. Epub 2021 Mar 18. </t>
  </si>
  <si>
    <t>PMID: 33737146.</t>
  </si>
  <si>
    <t>Santucci NR, Chogle A, Leiby A, Mascarenhas M, Borlack RE, Lee A, Perez M, Russell A, Yeh AM.</t>
  </si>
  <si>
    <t xml:space="preserve">Neha R Santucci, Ashish Chogle, Alycia Leiby, Maria Mascarenhas, Rachel E Borlack, Amanda Lee, Maria Perez, Alexandra Russell, Ann Ming Yeh   </t>
  </si>
  <si>
    <t>Non-pharmacologic approach to pediatric constipation.</t>
  </si>
  <si>
    <t xml:space="preserve">Complement Ther Med. 2021 Mar 15;59:102711. </t>
  </si>
  <si>
    <t xml:space="preserve">doi: 10.1016/j.ctim.2021.102711. Epub ahead of print. </t>
  </si>
  <si>
    <t>PMID: 33738615; PMCID: PMC7972942.</t>
  </si>
  <si>
    <t>Adly AS, Adly AS, Adly MS, Abdeen HAA.</t>
  </si>
  <si>
    <t xml:space="preserve">Afnan Sedky Adly, Aya Sedky Adly, Mahmoud Sedky Adly, Heba Ahmed Ali Abdeen   </t>
  </si>
  <si>
    <t>Effects of laser acupuncture tele-therapy for rheumatoid arthritis elderly patients.</t>
  </si>
  <si>
    <t xml:space="preserve">Lasers Med Sci. 2021 Mar 19:1-6. </t>
  </si>
  <si>
    <t xml:space="preserve">doi: 10.1007/s10103-021-03287-0. Epub ahead of print. </t>
  </si>
  <si>
    <t>PMID: 33738923.</t>
  </si>
  <si>
    <t>J Clin Hypertens (Greenwich).</t>
  </si>
  <si>
    <t>Verma N, Rastogi S, Chia YC, Siddique S, Turana Y, Cheng HM, Sogunuru GP, Tay JC, Teo BW, Wang TD, Tsoi KKF, Kario K.</t>
  </si>
  <si>
    <t xml:space="preserve">Narsingh Verma, Smriti Rastogi, Yook-Chin Chia, Saulat Siddique, Yuda Turana, Hao-Min Cheng, Guru Prasad Sogunuru, Jam Chin Tay, Boon Wee Teo, Tzung-Dau Wang, Kelvin Kam Fai Tsoi, Kazuomi Kario  </t>
  </si>
  <si>
    <t>Non-pharmacological management of hypertension.</t>
  </si>
  <si>
    <t xml:space="preserve">J Clin Hypertens (Greenwich). 2021 Mar 18. </t>
  </si>
  <si>
    <t xml:space="preserve">doi: 10.1111/jch.14236. Epub ahead of print. </t>
  </si>
  <si>
    <t>PMID: 33739313.</t>
  </si>
  <si>
    <t>Menopause.</t>
  </si>
  <si>
    <t>Li T, Zhang Y, Cheng Q, Hou M, Zheng X, Zheng Q, Li L.</t>
  </si>
  <si>
    <t xml:space="preserve">Ting Li, Yi Zhang, Qingqing Cheng, Mengyuan Hou, Xijun Zheng, Qingshan Zheng, Lujin Li   </t>
  </si>
  <si>
    <t>Quantitative study on the efficacy of acupuncture in the treatment of menopausal hot flashes and its comparison with nonhormonal drugs.</t>
  </si>
  <si>
    <t xml:space="preserve">Menopause. 2021 Mar 15;28(5):564-572. </t>
  </si>
  <si>
    <t xml:space="preserve">doi: 10.1097/GME.0000000000001767. </t>
  </si>
  <si>
    <t>PMID: 33739620.</t>
  </si>
  <si>
    <t>Anat Rec (Hoboken).</t>
  </si>
  <si>
    <t>Zhang Y.</t>
  </si>
  <si>
    <t xml:space="preserve">Yi Zhang   </t>
  </si>
  <si>
    <t>Interpretation of acupoint location in traditional Chinese medicine teaching: Implications for acupuncture in research and clinical practice.</t>
  </si>
  <si>
    <t xml:space="preserve">Anat Rec (Hoboken). 2021 Mar 19. </t>
  </si>
  <si>
    <t xml:space="preserve">doi: 10.1002/ar.24618. Epub ahead of print. </t>
  </si>
  <si>
    <t>PMID: 33747074; PMCID: PMC7960059.</t>
  </si>
  <si>
    <t>Ji S, Zhang H, Qin W, Liu M, Zheng W, Han Y, Song H, Li K, Lu J, Wang Z.</t>
  </si>
  <si>
    <t xml:space="preserve">Shaozhen Ji, Hao Zhang, Wen Qin, Ming Liu, Weimin Zheng, Ying Han, Haiqing Song, Kuncheng Li, Jie Lu, Zhiqun Wang   </t>
  </si>
  <si>
    <t>Effect of Acupuncture Stimulation of Hegu (LI4) and Taichong (LR3) on the Resting-State Networks in Alzheimer's Disease: Beyond the Default Mode Network.</t>
  </si>
  <si>
    <t xml:space="preserve">Neural Plast. 2021 Mar 8;2021:8876873. </t>
  </si>
  <si>
    <t xml:space="preserve">doi: 10.1155/2021/8876873. </t>
  </si>
  <si>
    <t>PMID: 33747784; PMCID: PMC7972968.</t>
  </si>
  <si>
    <t>Aum S, Choe S, Cai M, Jerng UM, Lee JH.</t>
  </si>
  <si>
    <t xml:space="preserve">Sungmin Aum, Seon Choe, Mudan Cai, Ui Min Jerng, Jun-Hwan Lee   </t>
  </si>
  <si>
    <t>Moxibustion for cognitive impairment: a systematic review and meta-analysis of animal studies.</t>
  </si>
  <si>
    <t xml:space="preserve">Integr Med Res. 2021 Jun;10(2):100680. </t>
  </si>
  <si>
    <t xml:space="preserve">doi: 10.1016/j.imr.2020.100680. Epub 2020 Oct 14.  </t>
  </si>
  <si>
    <t>PMID: 33752446.</t>
  </si>
  <si>
    <t>Liou KT, Garland SN, Li QS, Sadeghi K, Green J, Autuori I, Orlow I, Mao JJ.</t>
  </si>
  <si>
    <t xml:space="preserve">Kevin T Liou, Sheila N Garland, Q Susan Li, Keimya Sadeghi, Jamie Green, Isidora Autuori, Irene Orlow, Jun J Mao   </t>
  </si>
  <si>
    <t>Effects of acupuncture versus cognitive behavioral therapy on brain-derived neurotrophic factor in cancer survivors with insomnia: an exploratory analysis.</t>
  </si>
  <si>
    <t xml:space="preserve">Acupunct Med. 2021 Mar 22:964528421999395. </t>
  </si>
  <si>
    <t xml:space="preserve">doi: 10.1177/0964528421999395. Epub ahead of print. </t>
  </si>
  <si>
    <t>PMID: 33754049; PMCID: PMC7977469.</t>
  </si>
  <si>
    <t>Yang NN, Yang JW, Ye Y, Huang J, Wang L, Wang Y, Su XT, Lin Y, Yu FT, Ma SM, Qi LY, Lin LL, Wang LQ, Shi GX, Li HP, Liu CZ.</t>
  </si>
  <si>
    <t xml:space="preserve">Na-Na Yang, Jing-Wen Yang, Yang Ye, Jin Huang, Lu Wang, Yu Wang, Xin-Tong Su, Ying Lin, Fang-Ting Yu, Si-Ming Ma, Ling-Yu Qi, Lu-Lu Lin, Li-Qiong Wang, Guang-Xia Shi, Hong-Ping Li, Cun-Zhi Liu   </t>
  </si>
  <si>
    <t>Electroacupuncture ameliorates intestinal inflammation by activating α7nAChR-mediated JAK2/STAT3 signaling pathway in postoperative ileus.</t>
  </si>
  <si>
    <t xml:space="preserve">Theranostics. 2021 Feb 19;11(9):4078-4089. </t>
  </si>
  <si>
    <t xml:space="preserve">doi: 10.7150/thno.52574. </t>
  </si>
  <si>
    <t>PMID: 33756218.</t>
  </si>
  <si>
    <t>Huang C, Chen C, Zhou R, Liang Y, Zhang J, Hong H, Liu J.</t>
  </si>
  <si>
    <t xml:space="preserve">Chushuan Huang, Chumin Chen, Rui Zhou, Yi Liang, Jiechun Zhang, Haidu Hong, Jianbo Liu   </t>
  </si>
  <si>
    <t>A systematic review and meta-analysis of acupoint autohemotherapy and western medicine therapy in treating chronic obstructive pulmonary disease.</t>
  </si>
  <si>
    <t xml:space="preserve">Complement Ther Clin Pract. 2021 May;43:101336. </t>
  </si>
  <si>
    <t xml:space="preserve">doi: 10.1016/j.ctcp.2021.101336. Epub 2021 Mar 11. </t>
  </si>
  <si>
    <t>PMID: 33756521; PMCID: PMC8126490.</t>
  </si>
  <si>
    <t>J Nurs Res.</t>
  </si>
  <si>
    <t>Hung HM, Chiang HC, Wang HL.</t>
  </si>
  <si>
    <t xml:space="preserve">Hsuan-Man Hung, Hsiao-Ching Chiang, Hui-Ling Wang   </t>
  </si>
  <si>
    <t>The Impact of Gender on the Effectiveness of an Auricular Acupressure Intervention Administered to Community-Dwelling Poor Sleepers: A Cluster Randomized Controlled Trial.</t>
  </si>
  <si>
    <t xml:space="preserve">J Nurs Res. 2021 Mar 19;29(3):e153. </t>
  </si>
  <si>
    <t xml:space="preserve">doi: 10.1097/JNR.0000000000000427. </t>
  </si>
  <si>
    <t>PMID: 33757500; PMCID: PMC7989101.</t>
  </si>
  <si>
    <t>Chi Y, Barth J, Wang M, Robinson N, Li ZH, Liu JP.</t>
  </si>
  <si>
    <t xml:space="preserve">Yuan Chi, Jürgen Barth, Mei Wang, Nicola Robinson, Zan-Hua Li, Jian-Ping Liu     </t>
  </si>
  <si>
    <t>Eye acupuncture for pain conditions: a scoping review of clinical studies.</t>
  </si>
  <si>
    <t xml:space="preserve">BMC Complement Med Ther. 2021 Mar 23;21(1):101. </t>
  </si>
  <si>
    <t xml:space="preserve">doi: 10.1186/s12906-021-03272-8. </t>
  </si>
  <si>
    <t>PMID: 33757925.</t>
  </si>
  <si>
    <t>Gynecol Obstet Fertil Senol.</t>
  </si>
  <si>
    <t>Raccah-Tebeka B, Boutet G, Plu-Bureau G.</t>
  </si>
  <si>
    <t xml:space="preserve">B Raccah-Tebeka, G Boutet, G Plu-Bureau   </t>
  </si>
  <si>
    <t>Alternatives non hormonales de prise en charge des bouffées vasomotrices post-ménopausiques. RPC Les femmes ménopausées du CNGOF et du GEMVi [Non-hormonal alternatives for the management of menopausal hot flushes. Postmenopausal women management: CNGOF and GEMVi clinical practice guidelines].</t>
  </si>
  <si>
    <t xml:space="preserve">Gynecol Obstet Fertil Senol. 2021 May;49(5):373-393. French. </t>
  </si>
  <si>
    <t xml:space="preserve">doi: 10.1016/j.gofs.2021.03.020. Epub 2021 Mar 20. </t>
  </si>
  <si>
    <t>PMID: 33760098.</t>
  </si>
  <si>
    <t>Llurda-Almuzara L, Labata-Lezaun N, Meca-Rivera T, Navarro-Santana MJ, Cleland JA, Fernández-de-Las-Peñas C, Pérez-Bellmunt A.</t>
  </si>
  <si>
    <t xml:space="preserve">Luis Llurda-Almuzara, Noé Labata-Lezaun, Toni Meca-Rivera, Marcos J Navarro-Santana, Joshua A Cleland, César Fernández-de-Las-Peñas, Albert Pérez-Bellmunt   </t>
  </si>
  <si>
    <t>Is Dry Needling effective for the Management of Plantar Heel Pain or Plantar Fasciitis? An Updated Systematic Review and Meta-analysis.</t>
  </si>
  <si>
    <t xml:space="preserve">Pain Med. 2021 Mar 24:pnab114. </t>
  </si>
  <si>
    <t xml:space="preserve">doi: 10.1093/pm/pnab114. Epub ahead of print. </t>
  </si>
  <si>
    <t>PMID: 33761976; PMCID: PMC7988981.</t>
  </si>
  <si>
    <t>Chang CM, Hsu CE, Lee YC, Yeh CW, Chiu YC.</t>
  </si>
  <si>
    <t xml:space="preserve">Chiu-Ming Chang, Cheng-En Hsu, Yu-Chen Lee, Chen-Wei Yeh, Yung-Cheng Chiu     </t>
  </si>
  <si>
    <t>Short-term effect of electroacupuncture on rehabilitation after arthroscopic triangular fibrocartilage complex repair: a randomised study.</t>
  </si>
  <si>
    <t xml:space="preserve">J Orthop Surg Res. 2021 Mar 24;16(1):211. </t>
  </si>
  <si>
    <t xml:space="preserve">doi: 10.1186/s13018-021-02361-1. </t>
  </si>
  <si>
    <t>PMID: 33762855; PMCID: PMC7982556.</t>
  </si>
  <si>
    <t>Int J Womens Health.</t>
  </si>
  <si>
    <t>Tsonis O, Gkrozou F, Barmpalia Z, Makopoulou A, Siafaka V.</t>
  </si>
  <si>
    <t xml:space="preserve">Orestis Tsonis, Fani Gkrozou, Zoi Barmpalia, Annamaria Makopoulou, Vassiliki Siafaka   </t>
  </si>
  <si>
    <t>Integrating Lifestyle Focused Approaches into the Management of Primary Dysmenorrhea: Impact on Quality of Life.</t>
  </si>
  <si>
    <t xml:space="preserve">Int J Womens Health. 2021 Mar 17;13:327-336. </t>
  </si>
  <si>
    <t xml:space="preserve">doi: 10.2147/IJWH.S264023. </t>
  </si>
  <si>
    <t xml:space="preserve">PMID: 33763013; PMCID: PMC7982901.  </t>
  </si>
  <si>
    <t xml:space="preserve">Front Neurol. </t>
  </si>
  <si>
    <t>Li G, Li X, Dong J, Han Y.</t>
  </si>
  <si>
    <t xml:space="preserve">Guangda Li, Xiaoxiao Li, Jianjian Dong, Yongsheng Han   </t>
  </si>
  <si>
    <t>Electroacupuncture Ameliorates Cerebral Ischemic Injury by Inhibiting Ferroptosis.</t>
  </si>
  <si>
    <t xml:space="preserve">Front Neurol. 2021 Mar 8;12:619043. </t>
  </si>
  <si>
    <t xml:space="preserve">doi: 10.3389/fneur.2021.619043. </t>
  </si>
  <si>
    <t xml:space="preserve">PMID: 33763149; PMCID: PMC7964106. </t>
  </si>
  <si>
    <t>Han Y, Chen S, Wang H, Peng XM.</t>
  </si>
  <si>
    <t xml:space="preserve">Yongli Han, Song Chen, Hua Wang, Xing-Ming Peng   </t>
  </si>
  <si>
    <t>Electroacupuncture Pretreatment Regulates Apoptosis of Myocardial Ischemia-Reperfusion Injury in Rats Through RhoA/p38MAPK Pathway Mediated by miR-133a-5p.</t>
  </si>
  <si>
    <t xml:space="preserve">Evid Based Complement Alternat Med. 2021 Mar 8;2021:8827891. </t>
  </si>
  <si>
    <t xml:space="preserve">doi: 10.1155/2021/8827891. </t>
  </si>
  <si>
    <t>PMID: 33763191; PMCID: PMC7952162.</t>
  </si>
  <si>
    <t>Li Q, Zhao T, Wang X, Qiu C, Zhou B, Wang H, Wang B.</t>
  </si>
  <si>
    <t xml:space="preserve">Qiuping Li, Tianxia Zhao, Xin'an Wang, Changpei Qiu, Bing Zhou, Hu Wang, Bo Wang   </t>
  </si>
  <si>
    <t>Study on Potential of Meridian Acupoints of Traditional Chinese Medicine.</t>
  </si>
  <si>
    <t xml:space="preserve">J Healthc Eng. 2021 Mar 3;2021:5599272. </t>
  </si>
  <si>
    <t xml:space="preserve">doi: 10.1155/2021/5599272. </t>
  </si>
  <si>
    <t>PMID: 33763978.</t>
  </si>
  <si>
    <t>CNS Neurosci Ther.</t>
  </si>
  <si>
    <t>Yang Y, Xu HY, Deng QW, Wu GH, Zeng X, Jin H, Wang LJ, Lai BQ, Li G, Ma YH, Jiang B, Ruan JW, Wang YQ, Ding Y, Zeng YS.</t>
  </si>
  <si>
    <t xml:space="preserve">Yang Yang, Hao-Yu Xu, Qing-Wen Deng, Guo-Hui Wu, Xiang Zeng, Hui Jin, Lai-Jian Wang, Bi-Qin Lai, Ge Li, Yuan-Huan Ma, Bin Jiang, Jing-Wen Ruan, Ya-Qiong Wang, Ying Ding, Yuan-Shan Zeng           </t>
  </si>
  <si>
    <t>Electroacupuncture facilitates the integration of a grafted TrkC-modified mesenchymal stem cell-derived neural network into transected spinal cord in rats via increasing neurotrophin-3.</t>
  </si>
  <si>
    <t xml:space="preserve">CNS Neurosci Ther. 2021 Mar 24. </t>
  </si>
  <si>
    <t xml:space="preserve">doi: 10.1111/cns.13638. Epub ahead of print. </t>
  </si>
  <si>
    <t>PMID: 33765550.</t>
  </si>
  <si>
    <t>Byun DY, Kim H, Han SH, Kim KW, Lee JH, Chung WS, Song MY, Cho JH.</t>
  </si>
  <si>
    <t xml:space="preserve">Da-Young Byun, Hyungsuk Kim, Si-Hoon Han, Koh-Woon Kim, Jun-Hwan Lee, Won-Seok Chung, Mi-Yeon Song, Jae-Heung Cho   </t>
  </si>
  <si>
    <t>Pharmacopuncture for lumbar herniated intervertebral disc: A systematic review and meta-analysis.</t>
  </si>
  <si>
    <t xml:space="preserve">Complement Ther Clin Pract. 2021 May;43:101369. </t>
  </si>
  <si>
    <t xml:space="preserve">doi: 10.1016/j.ctcp.2021.101369. Epub 2021 Mar 18. </t>
  </si>
  <si>
    <t>PMID: 33770828.</t>
  </si>
  <si>
    <t>Licciardone JC.</t>
  </si>
  <si>
    <t xml:space="preserve">John C Licciardone   </t>
  </si>
  <si>
    <t>Impact of COVID-19 on utilization of nonpharmacological and pharmacological treatments for chronic low back pain and clinical outcomes.</t>
  </si>
  <si>
    <t xml:space="preserve">J Osteopath Med. 2021 Mar 29. </t>
  </si>
  <si>
    <t xml:space="preserve">doi: 10.1515/jom-2020-0334. Epub ahead of print. </t>
  </si>
  <si>
    <t>PMID: 33772364; PMCID: PMC7997525.</t>
  </si>
  <si>
    <t>Knoerl R, Phillips CS, Berfield J, Woods H, Acosta M, Tanasijevic A, Ligibel J.</t>
  </si>
  <si>
    <t xml:space="preserve">Robert Knoerl, Carolyn S Phillips, Juliana Berfield, Heather Woods, Meghan Acosta, Anna Tanasijevic, Jennifer Ligibel     </t>
  </si>
  <si>
    <t>Lessons learned from the delivery of virtual integrative oncology interventions in clinical practice and research during the COVID-19 pandemic.</t>
  </si>
  <si>
    <t xml:space="preserve">Support Care Cancer. 2021 Mar 26:1-4. </t>
  </si>
  <si>
    <t xml:space="preserve">doi: 10.1007/s00520-021-06174-0. Epub ahead of print. </t>
  </si>
  <si>
    <t>PMID: 33776442; PMCID: PMC7989050.</t>
  </si>
  <si>
    <t>Wei XY, Chen H, Guo C, Tan WL, Zhan SH.</t>
  </si>
  <si>
    <t xml:space="preserve">Xiang-Yu Wei, Hui Chen, Cui Guo, Wen-Li Tan, Song-Hua Zhan   </t>
  </si>
  <si>
    <t>The Instant and Sustained Effect of Electroacupuncture in Postgraduate Students with Depression: An fMRI Study.</t>
  </si>
  <si>
    <t xml:space="preserve">Neuropsychiatr Dis Treat. 2021 Mar 19;17:873-883. </t>
  </si>
  <si>
    <t xml:space="preserve">doi: 10.2147/NDT.S307083. </t>
  </si>
  <si>
    <t>PMID: 33777135; PMCID: PMC7969113.</t>
  </si>
  <si>
    <t>Lin YF, Liu XH, Cui ZY, Song ZT, Zou F, Chen SG, Kang XY, Ye B, Wang Q, Tian J, Jia J.</t>
  </si>
  <si>
    <t xml:space="preserve">Yi-Fang Lin, Xin-Hua Liu, Zheng-Yu Cui, Zuo-Ting Song, Fei Zou, Shu-Geng Chen, Xiao-Yang Kang, Bin Ye, Qiang Wang, Jing Tian, Jie Jia   </t>
  </si>
  <si>
    <t>Weakened Effective Connectivity Related to Electroacupuncture in Stroke Patients with Prolonged Flaccid Paralysis: An EEG Pilot Study.</t>
  </si>
  <si>
    <t xml:space="preserve">Neural Plast. 2021 Mar 9;2021:6641506. </t>
  </si>
  <si>
    <t xml:space="preserve">doi: 10.1155/2021/6641506. </t>
  </si>
  <si>
    <t>PMID: 33777156; PMCID: PMC7979293.</t>
  </si>
  <si>
    <t>Lu L, Wen Q, Hao X, Zheng Q, Li Y, Li N.</t>
  </si>
  <si>
    <t xml:space="preserve">Lingyun Lu, Qian Wen, Xinyu Hao, Qianhua Zheng, Ying Li, Ning Li   </t>
  </si>
  <si>
    <t>Acupoints for Tension-Type Headache: A Literature Study Based on Data Mining Technology.</t>
  </si>
  <si>
    <t xml:space="preserve">Evid Based Complement Alternat Med. 2021 Mar 12;2021:5567697. </t>
  </si>
  <si>
    <t xml:space="preserve">doi: 10.1155/2021/5567697. </t>
  </si>
  <si>
    <t>PMID: 33784688.</t>
  </si>
  <si>
    <t>Yu L, Yao Z, Wei Q, Qu M, Yang Q, Chang Y.</t>
  </si>
  <si>
    <t xml:space="preserve">Lili Yu, Zhongyan Yao, Qianjie Wei, Min Qu, Qiang Yang, Yulin Chang   </t>
  </si>
  <si>
    <t>Efficacy of Electroacupuncture Combined with Tropisetron in Treating Carboprost Tromethamine-Induced Nausea and Vomiting during Cesarean Section under Lumbar Anesthesia.</t>
  </si>
  <si>
    <t xml:space="preserve">Complement Med Res.  2021 Mar 30:1-7. English. </t>
  </si>
  <si>
    <t xml:space="preserve">doi: 10.1159/000514946. Epub ahead of print. </t>
  </si>
  <si>
    <t>PMID: 33786084; PMCID: PMC7947133.</t>
  </si>
  <si>
    <t>Cogn Neurodyn.</t>
  </si>
  <si>
    <t>Qin Q, Liu Y, Shan B, Che Y, Han C, Qin Y, Wang R, Wang J.</t>
  </si>
  <si>
    <t xml:space="preserve">Qing Qin, Yajiao Liu, Bonan Shan, Yanqiu Che, Chunxiao Han, Yingmei Qin, Ruofan Wang, Jiang Wang   </t>
  </si>
  <si>
    <t>Spike-sorting analysis of neural electrical signals evoked by acupuncture based on model.</t>
  </si>
  <si>
    <t xml:space="preserve">Cogn Neurodyn. 2021 Feb;15(1):131-140. </t>
  </si>
  <si>
    <t xml:space="preserve">doi: 10.1007/s11571-020-09650-1. Epub 2020 Nov 28. </t>
  </si>
  <si>
    <t>PMID: 33787123.</t>
  </si>
  <si>
    <t>Zhongguo Zhong Yao Za Zhi.</t>
  </si>
  <si>
    <t>Zhao Y, Chen YS, Gao HY, Gao R, Li B.</t>
  </si>
  <si>
    <t xml:space="preserve">Yang Zhao, Yi-Shan Chen, Hong-Yang Gao, Rui Gao, Bo Li   </t>
  </si>
  <si>
    <t>[Systematic review and Meta-analysis of safety of Sanfu acupoint herbal patching in randomized controlled trial].</t>
  </si>
  <si>
    <t xml:space="preserve">Zhongguo Zhong Yao Za Zhi. 2021 Mar;46(5):1276-1283. Chinese. </t>
  </si>
  <si>
    <t xml:space="preserve">doi: 10.19540/j.cnki.cjcmm.20200730.501. </t>
  </si>
  <si>
    <t>PMID: 33787175.</t>
  </si>
  <si>
    <t>Zhongguo Gu Shang.</t>
  </si>
  <si>
    <t>Wen PT, Xu P, Hu L, Zhang WB, Gao Y.</t>
  </si>
  <si>
    <t xml:space="preserve">Pei-Tong Wen, Ping Xu, Li Hu, Wei-Bo Zhang, Yuan Gao   </t>
  </si>
  <si>
    <t>[Effect of electroacupuncture combined with aerobic exercise on IGF-I /Akt pathway in skeletal muscle of aging rats].</t>
  </si>
  <si>
    <t xml:space="preserve">Zhongguo Gu Shang. 2021 Mar 25;34(3):275-81. Chinese. </t>
  </si>
  <si>
    <t xml:space="preserve">doi: 10.12200/j.issn.1003-0034.2021.03.017. </t>
  </si>
  <si>
    <t>PMID: 33787939.</t>
  </si>
  <si>
    <t>South Med J.</t>
  </si>
  <si>
    <t>Salamone FJ, Federman DG.</t>
  </si>
  <si>
    <t xml:space="preserve">Frank J Salamone, Daniel G Federman   </t>
  </si>
  <si>
    <t>Battlefield Acupuncture as a Treatment for Pain.</t>
  </si>
  <si>
    <t xml:space="preserve">South Med J. 2021 Apr;114(4):239-245. </t>
  </si>
  <si>
    <t xml:space="preserve">doi: 10.14423/SMJ.0000000000001232. </t>
  </si>
  <si>
    <t>PMID: 33788427.</t>
  </si>
  <si>
    <t>Li GD, Li XX, Dong JJ, Wu Y, Han YS.</t>
  </si>
  <si>
    <t xml:space="preserve">Guang-da Li, Xiao-Xiao Li, Jian-Jian Dong, Yun Wu, Yong-Sheng Han   </t>
  </si>
  <si>
    <t>[Effect of electroacupuncture on neurovascular unit and Wnt/β-catenin signaling in rats with cerebral ischemia].</t>
  </si>
  <si>
    <t xml:space="preserve">Zhen Ci Yan Jiu. 2021 Feb 25;46(2):87-94. Chinese. </t>
  </si>
  <si>
    <t xml:space="preserve">doi:  10.13702/j.1000-0607.200819. </t>
  </si>
  <si>
    <t>PMID: 33788428.</t>
  </si>
  <si>
    <t>Li LJ, Luo MX, He LJ, Zhao CL.</t>
  </si>
  <si>
    <t xml:space="preserve">Li-Jun Li, Min-Xiang Luo, Li-Jiao He, Chang-Lin Zhao   </t>
  </si>
  <si>
    <t>[Moxibustion inhibits growth of tumor by down-regulating expression of FGFR1 and VEGFR2 in mice with sarcoma].</t>
  </si>
  <si>
    <t xml:space="preserve">Zhen Ci Yan Jiu. 2021 Feb 25;46(2):95-9. Chinese. </t>
  </si>
  <si>
    <t xml:space="preserve">doi: 10.13702/j.1000-0607.200346. </t>
  </si>
  <si>
    <t>PMID: 33788429.</t>
  </si>
  <si>
    <t>Pu YP, Wang PQ.</t>
  </si>
  <si>
    <t xml:space="preserve">Yan-Peng Pu, Peng-Qin Wang   </t>
  </si>
  <si>
    <t>[Effect of eye acupuncture on autophagy in brain tissue of rats with cerebral ischemia-reperfusion injury].</t>
  </si>
  <si>
    <t xml:space="preserve">Zhen Ci Yan Jiu. 2021 Feb 25;46(2):100-5. Chinese. </t>
  </si>
  <si>
    <t xml:space="preserve">doi: 10.13702/j.1000-0607.200210. </t>
  </si>
  <si>
    <t>PMID: 33788430.</t>
  </si>
  <si>
    <t>Shen LY, Chang XF, Pan L, Liu XJ, Yang ZF, Hu H.</t>
  </si>
  <si>
    <t xml:space="preserve">Ling-Yu Shen, Xiong-Fei Chang, Liang Pan, Xiao-Jing Liu, Zhen-Fan Yang, Hui Hu   </t>
  </si>
  <si>
    <t>[Effect of electroacupuncture on expression of Kisspeptin protein in hypothalamus of rats with polycystic ovary syndrome].</t>
  </si>
  <si>
    <t xml:space="preserve">Zhen Ci Yan Jiu. 2021 Feb 25;46(2):106-10. Chinese. </t>
  </si>
  <si>
    <t xml:space="preserve">doi: 10.13702/j.1000-0607.200497. </t>
  </si>
  <si>
    <t>PMID: 33788431.</t>
  </si>
  <si>
    <t>Gong Z, Yan ZF, Liu QP, Liu LL, Liu SM, Jiao LL, Bian FZ, Zhang LJ, Zhang LL.</t>
  </si>
  <si>
    <t xml:space="preserve">Zheng Gong, Zhan-Feng Yan, Qiao-Ping Liu, Li-Li Liu, Si-Ming Liu, Lu-Lu Jiao, Fang-Zi Bian, Lin-Jing Zhang, Lin-Lin Zhang   </t>
  </si>
  <si>
    <t>[Effect of intranasal acupuncture on neurogenic inflammation in allergic rhinitis rabbits].</t>
  </si>
  <si>
    <t xml:space="preserve">Zhen Ci Yan Jiu. 2021 Feb 25;46(2):111-6. Chinese. </t>
  </si>
  <si>
    <t xml:space="preserve">doi: 10.13702/j.1000-0607.200250. </t>
  </si>
  <si>
    <t>PMID: 33788432.</t>
  </si>
  <si>
    <t>Wang Y, Yang JH, Zhao CJ.</t>
  </si>
  <si>
    <t xml:space="preserve">Yu Wang, Jian-Hao Yang, Cai-Jiao Zhao   </t>
  </si>
  <si>
    <t>[Effect of moxibustion on acupoints at 'opening' time on telomere length and expression of liver cell cycle regulators in aging rats].</t>
  </si>
  <si>
    <t xml:space="preserve">Zhen Ci Yan Jiu. 2021 Feb 25;46(2):117-22. Chinese. </t>
  </si>
  <si>
    <t xml:space="preserve">doi: 10.13702/j.1000-0607.200222. </t>
  </si>
  <si>
    <t>PMID: 33788433.</t>
  </si>
  <si>
    <t>Wu YL, Chen RZ, Wang ML, Liu D, Liu JW.</t>
  </si>
  <si>
    <t xml:space="preserve">Yong-Li Wu, Ren-Zhi Chen, Ming-Lei Wang, Di Liu, Jun-Wei Liu   </t>
  </si>
  <si>
    <t>[Effect of warm needle moxibustion on morphological changes of cartilage and subchondral bone in knee osteoarthritis rabbits].</t>
  </si>
  <si>
    <t xml:space="preserve">Zhen Ci Yan Jiu. 2021 Feb 25;46(2):123-8. Chinese. </t>
  </si>
  <si>
    <t xml:space="preserve">doi: 10.13702/j.1000-0607.200027. </t>
  </si>
  <si>
    <t>PMID: 33788434.</t>
  </si>
  <si>
    <t>Liu J, Lin QX, Lu LM, Guo ZX, Liu H, Zhang LZ, Xiu ZB.</t>
  </si>
  <si>
    <t xml:space="preserve">Jing Liu, Qiao-Xuan Lin, Li-Ming Lu, Ze-Xing Guo, Hong Liu, Liang-Zhi Zhang, Zhong-Biao Xiu   </t>
  </si>
  <si>
    <t>[Effects of 'knot-loosing' of acupotomy on motor function and morphological changes of knee joint in knee osteoarthritis rabbits].</t>
  </si>
  <si>
    <t xml:space="preserve">Zhen Ci Yan Jiu. 2021 Feb 25;46(2):129-35. Chinese. </t>
  </si>
  <si>
    <t xml:space="preserve">doi: 10.13702/j.1000-0607.200347. </t>
  </si>
  <si>
    <t>PMID: 33788435.</t>
  </si>
  <si>
    <t>Lu FY, Chen AL, Zhang WX, Zhao YX, Liu Q, Xin JJ, Zhou C, Bai WZ, Gao JH, Yu XC.</t>
  </si>
  <si>
    <t xml:space="preserve">Feng-Yan Lu, An-Li Chen, Wen-Xi Zhang, Yu-Xue Zhao, Qun Liu, Juan-Juan Xin, Chen Zhou, Wan-Zhu Bai, Jun-Hong Gao, Xiao-Chun Yu   </t>
  </si>
  <si>
    <t>[Characteristics of 'deqi' and myoelectricity in different tissue structures of acupoint].</t>
  </si>
  <si>
    <t xml:space="preserve">Zhen Ci Yan Jiu. 2021 Feb 25;46(2):136-44. Chinese. </t>
  </si>
  <si>
    <t xml:space="preserve">doi: 10.13702/j.1000-0607.200199. </t>
  </si>
  <si>
    <t>PMID: 33788436.</t>
  </si>
  <si>
    <t>Guo YG, Sun GW, Yang L, Li C, Yang J.</t>
  </si>
  <si>
    <t xml:space="preserve">Yao-Guang Guo, Guang-Wei Sun, Ling Yang, Cong Li, Jiao Yang   </t>
  </si>
  <si>
    <t>[Differential metabolites and metabolic pathways involving acupuncture-induced improvement of rheumatoid arthritis patients based on gas chromatography-mass spectrometry].</t>
  </si>
  <si>
    <t xml:space="preserve">Zhen Ci Yan Jiu. 2021 Feb 25;46(2):145-51. Chinese. </t>
  </si>
  <si>
    <t xml:space="preserve">doi: 10.13702/j.1000-0607.200181. </t>
  </si>
  <si>
    <t>PMID: 33788437.</t>
  </si>
  <si>
    <t>Yang DL, Lin XD, Zhou WQ.</t>
  </si>
  <si>
    <t xml:space="preserve">Dong-Lan Yang, Xi-Dan Lin, Wen-Qiang Zhou   </t>
  </si>
  <si>
    <t>[Therapeutic effect of acupoint catgut embedding on balance function and plantar pressure in hemiplegic patients].</t>
  </si>
  <si>
    <t xml:space="preserve">Zhen Ci Yan Jiu. 2021 Feb 25;46(2):152-7. Chinese. </t>
  </si>
  <si>
    <t xml:space="preserve">doi: 10.13702/j.1000-0607.200344. </t>
  </si>
  <si>
    <t>PMID: 33788438.</t>
  </si>
  <si>
    <t>Dou Z, Ma SH, Song JY, Xia T.</t>
  </si>
  <si>
    <t xml:space="preserve">Zhen Dou, Sai-Hua Ma, Jia-Yi Song, Tian Xia   </t>
  </si>
  <si>
    <t>[Retrospective analysis on pregnancy outcomes and fat-related factors of treatment of endomorph PCOS infertility patients by acupuncture of 8 acupoints around umbilicus].</t>
  </si>
  <si>
    <t xml:space="preserve">Zhen Ci Yan Jiu. 2021 Feb 25;46(2):158-63. Chinese. </t>
  </si>
  <si>
    <t xml:space="preserve">doi: 10.13702/j.1000-0607.200119. </t>
  </si>
  <si>
    <t>PMID: 33788439.</t>
  </si>
  <si>
    <t>Yue HH, Gao YQ, Dong XC, Jia Q, Xie S, Guan X, Zhao YX.</t>
  </si>
  <si>
    <t xml:space="preserve">Hong-Hong Yue, Yin-Qiu Gao, Xi-Chen Dong, Qing Jia, Shen Xie, Xin Guan, Yan-Xing Zhao   </t>
  </si>
  <si>
    <t>[Electroacupuncture in the prevention and treatment of sore throat and nausea and vomiting after gastrointestinal surgery: a randomized controlled trial].</t>
  </si>
  <si>
    <t xml:space="preserve">Zhen Ci Yan Jiu. 2021 Feb 25;46(2):164-7. Chinese. </t>
  </si>
  <si>
    <t xml:space="preserve">doi: 10.13702/j.1000-0607.200464. </t>
  </si>
  <si>
    <t>PMID: 33788440.</t>
  </si>
  <si>
    <t>Xie ML, Luo CL, Feng P.</t>
  </si>
  <si>
    <t xml:space="preserve">Meng-Lin Xie, Cheng-Lin Luo, Peng Feng   </t>
  </si>
  <si>
    <t>[Progress of the application research of acupuncture anesthesia in thyroid surgery].</t>
  </si>
  <si>
    <t xml:space="preserve">Zhen Ci Yan Jiu. 2021 Feb 25;46(2):168-71. Chinese. </t>
  </si>
  <si>
    <t xml:space="preserve">doi: 10.13702/j.1000-0607.200283. </t>
  </si>
  <si>
    <t>PMID: 33788456.</t>
  </si>
  <si>
    <t>Deng KF, Li X, Lu HL, Ning H, You XH, Zhu Y, Chen RL, Liao ZL.</t>
  </si>
  <si>
    <t xml:space="preserve">Kai-Feng Deng, Xue Li, Hui-Ling Lu, Heng Ning, Xiao-Hua You, Ying Zhu, Ri-Lan Chen, Zi-Long Liao   </t>
  </si>
  <si>
    <t>[Effect of acupuncture on pain and cerebral hemodynamics in patients with migraine: a randomized controlled trial].</t>
  </si>
  <si>
    <t xml:space="preserve">Zhongguo Zhen Jiu. 2021 Feb 12;41(2):115-20. Chinese. </t>
  </si>
  <si>
    <t xml:space="preserve">doi: 10.13703/j.0255-2930.20200223-0007. </t>
  </si>
  <si>
    <t>PMID: 33788457.</t>
  </si>
  <si>
    <t>Lu DR, Xia YQ, Chen F, Wang NJ, He SQ, Wang F, Zhu SJ.</t>
  </si>
  <si>
    <t xml:space="preserve">Dian-Rong Lu, Yu-Qing Xia, Feng Chen, Ning-Jun Wang, Sheng-Qi He, Fang Wang, Shi-Jie Zhu   </t>
  </si>
  <si>
    <t>[Effect of electrothermal acupuncture on moderate to severe cancer pain with yin-cold stagnation: a randomized controlled trial].</t>
  </si>
  <si>
    <t xml:space="preserve">Zhongguo Zhen Jiu. 2021 Feb 12;41(2):121-4. Chinese. </t>
  </si>
  <si>
    <t xml:space="preserve">doi: 10.13703/j.0255-2930.20190320-0010. </t>
  </si>
  <si>
    <t>PMID: 33788458.</t>
  </si>
  <si>
    <t>Chen JL, Leng W.</t>
  </si>
  <si>
    <t xml:space="preserve">Jian-Lin Chen, Wen Leng   </t>
  </si>
  <si>
    <t>[Effect of scalp acupuncture on cognitive function and self-care ability of daily life in patients with traumatic brain injury].</t>
  </si>
  <si>
    <t xml:space="preserve">Zhongguo Zhen Jiu. 2021 Feb 12;41(2):127-30. Chinese. </t>
  </si>
  <si>
    <t xml:space="preserve">doi: 10.13703/j.0255-2930.20191205-0002. </t>
  </si>
  <si>
    <t>PMID: 33788459.</t>
  </si>
  <si>
    <t>Xuan YC, Liu J, Huang YY, Lu XY, Geng LL, Jiang XM, Huang H.</t>
  </si>
  <si>
    <t xml:space="preserve">Yi-Chen Xuan, Jing Liu, Yi-Yong Huang, Xiu-Yun Lu, Le-le Geng, Xiao-Ming Jiang, Hui Huang   </t>
  </si>
  <si>
    <t>[Therapeutic effect of long-snake moxibustion combined with western medication on diarrhea type irritable bowel syndrome of spleen and kidney yang deficiency].</t>
  </si>
  <si>
    <t xml:space="preserve">Zhongguo Zhen Jiu. 2021 Feb 12;41(2):133-6. Chinese. </t>
  </si>
  <si>
    <t xml:space="preserve">doi: 10.13703/j.0255-2930.20191225-k0003. </t>
  </si>
  <si>
    <t>PMID: 33788460.</t>
  </si>
  <si>
    <t>Chen L, Xu WL, Pei LX, Wu XL, Geng H, Guo J, Sun JH.</t>
  </si>
  <si>
    <t xml:space="preserve">Lu Chen, Wan-Li Xu, Li-Xia Pei, Xiao-Liang Wu, Hao Geng, Jing Guo, Jian-Hua Sun   </t>
  </si>
  <si>
    <t>[Effect of Tiaoshen Jianpi acupuncture therapy on gut microbiota and fecal short-chain fatty acids in patients with diarrhea type irritable bowel syndrome].</t>
  </si>
  <si>
    <t xml:space="preserve">Zhongguo Zhen Jiu. 2021 Feb 12;41(2):137-41. Chinese. </t>
  </si>
  <si>
    <t xml:space="preserve">doi: 10.13703/j.0255-2930.20200205-k0002. </t>
  </si>
  <si>
    <t>PMID: 33788461.</t>
  </si>
  <si>
    <t>Xie XJ, Jiang WQ, Chen RX, Zheng S, Li SD, Chen LH, Ye LJ.</t>
  </si>
  <si>
    <t xml:space="preserve">Xiu-Jun Xie, Wei-Qiang Jiang, Ri-Xin Chen, Song Zheng, Shun-Dong Li, Li-Hong Chen, Ling-Jie Ye   </t>
  </si>
  <si>
    <t>[Heat-sensitive moxibustion combined with western medication for low back pain of osteoporosis with kidney-yang deficiency: a randomized controlled trial].</t>
  </si>
  <si>
    <t xml:space="preserve">Zhongguo Zhen Jiu. 2021 Feb 12;41(2):145-8. Chinese. </t>
  </si>
  <si>
    <t xml:space="preserve">doi: 10.13703/j.0255-2930.20200211-0004. </t>
  </si>
  <si>
    <t>PMID: 33788462.</t>
  </si>
  <si>
    <t>Zhang JX, You XM, Yang J, Liu Y, Huang S, Lin QP, Xu JB.</t>
  </si>
  <si>
    <t xml:space="preserve">Jun-Xin Zhang, Xiu-Mi You, Juan Yang, Ying Liu, Shan Huang, Qiu-Ping Lin, Jin-Bang Xu   </t>
  </si>
  <si>
    <t>[Effect of acupuncture on vascular endothelial function in patients of polycystic ovary syndrome with different glucose tolerance status].</t>
  </si>
  <si>
    <t xml:space="preserve">Zhongguo Zhen Jiu. 2021 Feb 12;41(2):155-60. Chinese. </t>
  </si>
  <si>
    <t xml:space="preserve">doi: 10.13703/j.0255-2930.20200110-k0007. </t>
  </si>
  <si>
    <t>PMID: 33788463.</t>
  </si>
  <si>
    <t>Chen YB, Leng J, Lin BJ, Xu MH.</t>
  </si>
  <si>
    <t xml:space="preserve">Ya-Bei Chen, Jing Leng, Bo-Jie Lin, Ming-Hui Xu   </t>
  </si>
  <si>
    <t>[Thunder-fire moxibustion combined with mifepristone for ovarian chocolate cyst dysmenorrhea with kidney deficiency and blood stasis: a randomized controlled trial].</t>
  </si>
  <si>
    <t xml:space="preserve">Zhongguo Zhen Jiu. 2021 Feb 12;41(2):161-4. Chinese. </t>
  </si>
  <si>
    <t xml:space="preserve">doi: 10.13703/j.0255-2930.20191011-0002. </t>
  </si>
  <si>
    <t>PMID: 33788464.</t>
  </si>
  <si>
    <t>Su WW, Pan JL, Gao ZY, Gao XA.</t>
  </si>
  <si>
    <t xml:space="preserve">Wen-Wu Su, Jia-Lei Pan, Zhi-Yun Gao, Xiu-An Gao   </t>
  </si>
  <si>
    <t>[Effect of electroacupuncture on postpartum uterine contraction pain and uterine involution: a randomized controlled trial].</t>
  </si>
  <si>
    <t xml:space="preserve">Zhongguo Zhen Jiu. 2021 Feb 12;41(2):165-8. Chinese. </t>
  </si>
  <si>
    <t xml:space="preserve">doi: 10.13703/j.0255-2930.20200202-k0001. </t>
  </si>
  <si>
    <t>PMID: 33788465.</t>
  </si>
  <si>
    <t>Xia YT, Liao L, Wei QP, Zhou J, Sun YH, Zheng YM, Hou XY.</t>
  </si>
  <si>
    <t xml:space="preserve">Yan-Ting Xia, Liang Liao, Qi-Ping Wei, Jian Zhou, Yan-Hong Sun, Yu-Mei Zheng, Xin-Yue Hou   </t>
  </si>
  <si>
    <t>[Therapeutic effect of Wei's triple nine needling combined with medication on optic atrophy].</t>
  </si>
  <si>
    <t xml:space="preserve">Zhongguo Zhen Jiu. 2021 Feb 12;41(2):171-4. Chinese. </t>
  </si>
  <si>
    <t xml:space="preserve">doi: 10.13703/j.0255-2930.20200220-k0003. </t>
  </si>
  <si>
    <t>PMID: 33788466.</t>
  </si>
  <si>
    <t>Li LL, Hu JQ, Zhang SY, Xie YH.</t>
  </si>
  <si>
    <t xml:space="preserve">Ling-Li Li, Jin-Qing Hu, Si-Yi Zhang, Yong-Hua Xie   </t>
  </si>
  <si>
    <t>[Effect of acupoint thread-embedding on macrophage polarization of epididymis adipose tissue in obese mice].</t>
  </si>
  <si>
    <t xml:space="preserve">Zhongguo Zhen Jiu. 2021 Feb 12;41(2):177-82. Chinese. </t>
  </si>
  <si>
    <t xml:space="preserve">doi: 10.13703/j.0255-2930.20191114-0003. </t>
  </si>
  <si>
    <t>PMID: 33788467</t>
  </si>
  <si>
    <t>Wu MM, Zhang LD, Yang K, Luo XZ, Tu JF, Cai SC.</t>
  </si>
  <si>
    <t xml:space="preserve">Meng-Meng Wu, Li-da Zhang, Kun Yang, Xing-Zi Luo, Jian-Feng Tu, Sheng-Chao Cai   </t>
  </si>
  <si>
    <t>[Effect of moxibustion on expression of GAP-43 in sciatic nerve trunk and ventral horn of spinal cord of rats with primary sciatica and its nerve repair function].</t>
  </si>
  <si>
    <t xml:space="preserve">Zhongguo Zhen Jiu.2021 Feb 12;41(2):183-8. Chinese. </t>
  </si>
  <si>
    <t xml:space="preserve">doi: 10.13703/j.0255-2930.20191207-0005. </t>
  </si>
  <si>
    <t>PMID: 33788468.</t>
  </si>
  <si>
    <t>Zhu PY, Sun MM, Yu TY, Li Y, Sun ST.</t>
  </si>
  <si>
    <t xml:space="preserve">Peng-Yu Zhu, Ming-Mei Sun, Tian-Yang Yu, Yan Li, Shen-Tian Sun   </t>
  </si>
  <si>
    <t>[Professor SUN Shen-tian's clinical experience of acupuncture and moxibustion for peripheral facial paralysis].</t>
  </si>
  <si>
    <t xml:space="preserve">Zhongguo Zhen Jiu. 2021 Feb 12;41(2):189-91. Chinese. </t>
  </si>
  <si>
    <t xml:space="preserve">doi: 10.13703/j.0255-2930.20200816-k0002. </t>
  </si>
  <si>
    <t>PMID: 33788469.</t>
  </si>
  <si>
    <t>Qi YJ, Bao C, Li JB, Li YC, Chen D.</t>
  </si>
  <si>
    <t xml:space="preserve">Yu-Jie Qi, Chao Bao, Jian-Bing Li, Yan-Cai Li, Dong Chen   </t>
  </si>
  <si>
    <t>[Professor WU Xu's experience in treatment of tic disorders in children with acupuncture from 'meridian tendons'].</t>
  </si>
  <si>
    <t xml:space="preserve">Zhongguo Zhen Jiu. 2021 Feb 12;41(2):193-5. Chinese. </t>
  </si>
  <si>
    <t xml:space="preserve">doi: 10.13703/j.0255-2930.20200103-k0006. </t>
  </si>
  <si>
    <t>PMID: 33788470.</t>
  </si>
  <si>
    <t>Wu JS, Liu YJ, Wu JR, Wu HQ, Li YS, Yue WD.</t>
  </si>
  <si>
    <t xml:space="preserve">Jun-Shang Wu, Yi-Jun Liu, Jun-Rui Wu, Han-Qing Wu, Yu-Sheng Li, Wen-di Yue   </t>
  </si>
  <si>
    <t>[Experience in treatment of cervical spondylotic radiculopathy by relaxing the sinew of hand three  yang meridians with the tendon-bone needling therapy of Chinese medicine].</t>
  </si>
  <si>
    <t xml:space="preserve">Zhongguo Zhen Jiu. 2021 Feb 12;41(2):197-200. Chinese. </t>
  </si>
  <si>
    <t xml:space="preserve">doi: 10.13703/j.0255-2930.20200103-k0005. </t>
  </si>
  <si>
    <t>PMID: 33788471.</t>
  </si>
  <si>
    <t>Murong ZM, Yu L, Fan XN.</t>
  </si>
  <si>
    <t xml:space="preserve">Zhi-Miao Murong, Liang Yu, Xiao-Nong Fan   </t>
  </si>
  <si>
    <t>[Pivotal issue of acupuncture-moxibustion academical inheritance based on the present situation of the clinical application of Tongguan Liqiao needling method by the academician SHI Xue-min].</t>
  </si>
  <si>
    <t xml:space="preserve">Zhongguo Zhen Jiu. 2021 Feb 12;41(2):201-4. Chinese. </t>
  </si>
  <si>
    <t xml:space="preserve">doi: 10.13703/j.0255-2930.20191204-k0004. </t>
  </si>
  <si>
    <t>PMID: 33788472.</t>
  </si>
  <si>
    <t>Zhang Y, Wang JY, Li SY, Li L, Chen Y, Rong PJ.</t>
  </si>
  <si>
    <t xml:space="preserve">Yue Zhang, Jun-Ying Wang, Shao-Yuan Li, Liang Li, Yu Chen, Pei-Jing Rong   </t>
  </si>
  <si>
    <t>[Application prospect of common viral tracers in study on brain effect of acupuncture].</t>
  </si>
  <si>
    <t xml:space="preserve">Zhongguo Zhen Jiu. 2021 Feb 12;41(2):205-9. Chinese. </t>
  </si>
  <si>
    <t xml:space="preserve">doi: 10.13703/j.0255-2930.20200915-k0003. </t>
  </si>
  <si>
    <t>PMID: 33788473.</t>
  </si>
  <si>
    <t>Huang ZL, Dong C, Ruan ZZ, Pan JJ, Kong DS, Zhang XS, Xiang Y.</t>
  </si>
  <si>
    <t xml:space="preserve">Zhi-Lan Huang, Can Dong, Zhi-Zhong Ruan, Jin-Jin Pan, De-Song Kong, Xiao-Su Zhang, Yi Xiang   </t>
  </si>
  <si>
    <t>[Application of 'process management and evaluation' in resident standardization training plan in acupuncture-moxibustion department of hospital for postgraduates of non-acupuncture- moxibustion speciality].</t>
  </si>
  <si>
    <t xml:space="preserve">Zhongguo Zhen Jiu. 2021 Feb 12;41(2):213-6. Chinese. </t>
  </si>
  <si>
    <t xml:space="preserve">doi: 10.13703/j.0255-2930.20191214-0004. </t>
  </si>
  <si>
    <t>PMID: 33788474.</t>
  </si>
  <si>
    <t>Cao BY, Rao Y, Zhuang W, Jiang MC, Xiao J.</t>
  </si>
  <si>
    <t xml:space="preserve">Bing-Yan Cao, Yi Rao, Wei Zhuang, Mei-Chi Jiang, Jing Xiao   </t>
  </si>
  <si>
    <t>[Interpretation of therapeutic effect of fan-ashi point based on tension transmission of skeletal muscle].</t>
  </si>
  <si>
    <t xml:space="preserve">Zhongguo Zhen Jiu. 2021 Feb 12;41(2):217-20. Chinese. </t>
  </si>
  <si>
    <t xml:space="preserve">doi: 10.13703/j.0255-2930.20200103-0008. </t>
  </si>
  <si>
    <t>PMID: 33788475.</t>
  </si>
  <si>
    <t>Xia SL, Dian SY, Zhang HR, Li YK, Tu HY, Zhao GY.</t>
  </si>
  <si>
    <t xml:space="preserve">Shi-Lin Xia, Song-Yi Dian, Han-Rui Zhang, Ying-Kun Li, Hai-Yan Tu, Guo-You Zhao   </t>
  </si>
  <si>
    <t>[Development and application of a moxibustion instrument with multi-jointed manipulator].</t>
  </si>
  <si>
    <t xml:space="preserve">Zhongguo Zhen Jiu. 2021 Feb 12;41(2):221-4. Chinese. </t>
  </si>
  <si>
    <t xml:space="preserve">doi: 10.13703/j.0255-2930.20191123-k0003. </t>
  </si>
  <si>
    <t>PMID: 33788476.</t>
  </si>
  <si>
    <t>Zhang QC.</t>
  </si>
  <si>
    <t xml:space="preserve">Qi-Cheng Zhang   </t>
  </si>
  <si>
    <t>[Discussion on the body conception of the medical scholars at the early eras based on the description of meridians in bamboo slip and silk medical books].</t>
  </si>
  <si>
    <t xml:space="preserve">Zhongguo Zhen Jiu. 2021 Feb 12;41(2):225-8. Chinese. </t>
  </si>
  <si>
    <t xml:space="preserve">doi: 10.13703/j.0255-2930.20200731-k0001. </t>
  </si>
  <si>
    <t>PMID: 33788477.</t>
  </si>
  <si>
    <t>Han Y, Liu R, Wang TR, Jiao Y, Huo J, Wang YY, Wang WY, Li SY, Yang JH.</t>
  </si>
  <si>
    <t xml:space="preserve">Ying Han, Ren Liu, Tuo-Ran Wang, Yue Jiao, Jin Huo, Ying-Ying Wang, Wen-Yan Wang, Shun-Yue Li, Jin-Hong Yang   </t>
  </si>
  <si>
    <t>[Bibliometric analysis of refractory facial paralysis based on CNKI database].</t>
  </si>
  <si>
    <t xml:space="preserve">Zhongguo Zhen Jiu. 2021 Feb 12;41(2):229-32. Chinese. </t>
  </si>
  <si>
    <t xml:space="preserve">doi: 10.13703/j.0255-2930.20200328-0004. </t>
  </si>
  <si>
    <t>PMID: 33788478.</t>
  </si>
  <si>
    <t>Wang TR, Deng XJ, Zhang X, Huo J.</t>
  </si>
  <si>
    <t xml:space="preserve">Tuo-Ran Wang, Xue-Jiao Deng, Xi Zhang, Jin Huo   </t>
  </si>
  <si>
    <t>[Needle-embedding treatment for hemifacial spasm: research progress].</t>
  </si>
  <si>
    <t xml:space="preserve">Zhongguo Zhen Jiu. 2021 Feb 12;41(2):233-6. Chinese. </t>
  </si>
  <si>
    <t xml:space="preserve">doi: 10.13703/j.0255-2930.20191117-0002. </t>
  </si>
  <si>
    <t>PMID: 33788609; PMCID: PMC8035914.</t>
  </si>
  <si>
    <t>Goertz CM, Long CR, English C, Meeker WC, Marchiori DM.</t>
  </si>
  <si>
    <t xml:space="preserve">Christine M Goertz, Cynthia R Long, Cynthia English, William C Meeker, Dennis M Marchiori   </t>
  </si>
  <si>
    <t>Patient-Reported Physician Treatment Recommendations and Compliance Among U.S. Adults with Low Back Pain.</t>
  </si>
  <si>
    <t xml:space="preserve">J Altern Complement Med. 2021 Mar;27(S1):S99-S105. </t>
  </si>
  <si>
    <t xml:space="preserve">doi: 10.1089/acm.2020.0392. </t>
  </si>
  <si>
    <t>PMID: 33788610; PMCID: PMC8035915.</t>
  </si>
  <si>
    <t>Roseen EJ, Conyers FG, Atlas SJ, Mehta DH.</t>
  </si>
  <si>
    <t xml:space="preserve">Eric J Roseen, Frank Garrett Conyers, Steven J Atlas, Darshan H Mehta         </t>
  </si>
  <si>
    <t>Initial Management of Acute and Chronic Low Back Pain: Responses from Brief Interviews of Primary Care Providers.</t>
  </si>
  <si>
    <t xml:space="preserve">J Altern Complement Med. 2021 Mar;27(S1):S106-S114. </t>
  </si>
  <si>
    <t xml:space="preserve">doi: 10.1089/acm.2020.0391. </t>
  </si>
  <si>
    <t>PMID: 33789837.</t>
  </si>
  <si>
    <t>Efferth T, Xu AL, Damiescu R, Banerjee M, Paul NW, Lee DYW.</t>
  </si>
  <si>
    <t xml:space="preserve">Thomas Efferth, An-Long Xu, Roxana Damiescu, Mita Banerjee, Norbert W Paul, David Y W Lee   </t>
  </si>
  <si>
    <t>Can eastern wisdom resolve western epidemics? Traditional Chinese medicine therapies and the opioid crisis.</t>
  </si>
  <si>
    <t xml:space="preserve">J Integr Med. 2021 Mar 18:S2095-4964(21)00034-0. </t>
  </si>
  <si>
    <t xml:space="preserve">doi: 10.1016/j.joim.2021.03.006. Epub ahead of print. </t>
  </si>
  <si>
    <t>PMID: 33790637; PMCID: PMC8006972.</t>
  </si>
  <si>
    <t>Chun L, Li X, Feng Z, Xie Y, Li J.</t>
  </si>
  <si>
    <t xml:space="preserve">Liu Chun, Xuanlin Li, Zhenzhen Feng, Yang Xie, Jiansheng Li     </t>
  </si>
  <si>
    <t>Role of Acupuncture in the Treatment of COPD: An Overview of Systematic Reviews.</t>
  </si>
  <si>
    <t xml:space="preserve">Int J Gen Med. 2021 Mar 25;14:1079-1092. </t>
  </si>
  <si>
    <t xml:space="preserve">doi: 10.2147/IJGM.S300270. </t>
  </si>
  <si>
    <t>PMID: 33793110.</t>
  </si>
  <si>
    <t>Liang QF, Liu BP, Chen XH, Xiao W, Li SQ, He Y, Hu YY, Huang ZF.</t>
  </si>
  <si>
    <t xml:space="preserve">Qi-Fang Liang, Bu-Ping Liu, Xiao-Hong Chen, Wei Xiao, Shen-Qing Li, Yuan He, Ying-Ying Hu, Zhi-Feng Huang   </t>
  </si>
  <si>
    <t>[Therapeutic effect of acupuncture combined with medication on chronic prostatitis of damp and heat stasis].</t>
  </si>
  <si>
    <t xml:space="preserve">Zhongguo Zhen Jiu. 2021 Feb 12;41(2):149-52. Chinese. </t>
  </si>
  <si>
    <t xml:space="preserve">doi: 10.13703/j.0255-2930.20200219-0004. </t>
  </si>
  <si>
    <t>PMID: 33794583.</t>
  </si>
  <si>
    <t>Zhonghua Yi Shi Za Zhi.</t>
  </si>
  <si>
    <t>Li JW.</t>
  </si>
  <si>
    <t>Jingwei Li</t>
  </si>
  <si>
    <t>[Huangdi Neijing and Huangdi Waijing compiled in the Western Zhou].</t>
  </si>
  <si>
    <t xml:space="preserve">Zhonghua Yi Shi Za Zhi. 2021 Jan 28;51(1):43-49. Chinese. </t>
  </si>
  <si>
    <t xml:space="preserve">doi: 10.3760/cma.j.cn112155-20200928-00154. </t>
  </si>
  <si>
    <t>PMID: 33794857; PMCID: PMC8017746.</t>
  </si>
  <si>
    <t>Liu R, Zhang K, Tong QY, Cui GW, Ma W, Shen WD.</t>
  </si>
  <si>
    <t xml:space="preserve">Ran Liu, Kun Zhang, Qiu-Yu Tong, Guang-Wei Cui, Wen Ma, Wei-Dong Shen     </t>
  </si>
  <si>
    <t>Acupuncture for post-stroke depression: a systematic review and meta-analysis.</t>
  </si>
  <si>
    <t xml:space="preserve">BMC Complement Med Ther. 2021 Apr 1;21(1):109. </t>
  </si>
  <si>
    <t xml:space="preserve">doi: 10.1186/s12906-021-03277-3. </t>
  </si>
  <si>
    <t xml:space="preserve">PMID: 33798288. </t>
  </si>
  <si>
    <t>Li L, Qi W, Wang ZH, Zhi DM, Jiang HL, Zheng LW, Wang FC.</t>
  </si>
  <si>
    <t xml:space="preserve">Li Li, Wei Qi, Zhao-Hui Wang, Ding-Ming Zhi, Hai-Lin Jiang, Li-Wen Zheng, Fu-Chun Wang   </t>
  </si>
  <si>
    <t>[Acupuncture preconditioning at 'Zusanli'(ST36) and 'Zhongwan'(CV12) prevents stress gastric ulcer by regulating the TLR4/MyD88/IκB signaling pathway].</t>
  </si>
  <si>
    <t xml:space="preserve">Zhen Ci Yan Jiu. 2021 Mar 25;46(3):173-9. Chinese. </t>
  </si>
  <si>
    <t xml:space="preserve">doi: 10.13702/j.1000-0607.200963. </t>
  </si>
  <si>
    <t>PMID: 33798289.</t>
  </si>
  <si>
    <t>Lin XG, Li W, Xiang SY, Wu SB, Zhang XF, Jiang CW, Liu ZB, Chen YN.</t>
  </si>
  <si>
    <t xml:space="preserve">Xian-Gang Lin, Wei Li, Shui-Ying Xiang, Sheng-Bing Wu, Xin-Fang Zhang, Chuan-Wei Jiang, Zi-Bing Liu, Ye-Nong Chen   </t>
  </si>
  <si>
    <t>[Electroacupuncture improves lung function by suppressing mucin-5AC mediated EGFR-p38MAPK signaling and inflammation reaction in chronic obstructive pulmonary disease rats].</t>
  </si>
  <si>
    <t xml:space="preserve">Zhen Ci Yan Jiu. 2021 Mar 25;46(3):180-6. Chinese. </t>
  </si>
  <si>
    <t xml:space="preserve">doi: 10.13702/j.1000-0607.200420. </t>
  </si>
  <si>
    <t>PMID: 33798290.</t>
  </si>
  <si>
    <t>Zhang Q, Li FF, Wen X, Tan YY.</t>
  </si>
  <si>
    <t xml:space="preserve">Qi Zhang, Fang-Fang Li, Xin Wen, Ying-Ying Tan   </t>
  </si>
  <si>
    <t>[Electroacupuncture at 'Taichong'(LR3) improves baroreflex sensitivity and α2-adrenergic receptor activity in nucleus tractus solitarii of hypertensive rats].</t>
  </si>
  <si>
    <t xml:space="preserve">Zhen Ci Yan Jiu. 2021 Mar 25;46(3):187-93. Chinese. </t>
  </si>
  <si>
    <t xml:space="preserve">doi: 10.13702/j.1000-0607.200488. </t>
  </si>
  <si>
    <t>PMID: 33798291.</t>
  </si>
  <si>
    <t>Zhu Y, Yu HW, Pan YZ, Yang J, Zhou Q, Zhang M, Jiang L, Zhao C.</t>
  </si>
  <si>
    <t xml:space="preserve">Yan Zhu, Hong-Wu Yu, Yu-Zhen Pan, Jia Yang, Qiao Zhou, Min Zhang, Ling Jiang, Chen Zhao   </t>
  </si>
  <si>
    <t>[Effect of moxibustion at 'Zusanli'(ST36) and 'Shenshu'(BL23) on miR-155-mediated TLR4/NF-κB signaling involving amelioration of synovitis in rheumatoid arthritis rats].</t>
  </si>
  <si>
    <t xml:space="preserve">Zhen Ci Yan Jiu. 2021 Mar 25;46(3):194-200. Chinese. </t>
  </si>
  <si>
    <t xml:space="preserve">doi: 10.13702/j.1000-0607.200377. </t>
  </si>
  <si>
    <t>PMID: 33798292.</t>
  </si>
  <si>
    <t>Wang H, Zhu Y, Lou Y.</t>
  </si>
  <si>
    <t xml:space="preserve">Huan Wang, Ying Zhu, Yu Lou   </t>
  </si>
  <si>
    <t>[Effect of acupoint catgut embedding on intestinal mucosal epithelial barrier in ulcerative colitis rats].</t>
  </si>
  <si>
    <t xml:space="preserve">Zhen Ci Yan Jiu. 2021 Mar 25;46(3):201-8. Chinese. </t>
  </si>
  <si>
    <t xml:space="preserve">doi: 10.13702/j.1000-0607.200388. </t>
  </si>
  <si>
    <t>PMID: 33798293.</t>
  </si>
  <si>
    <t>Wu QY, Zhou KC, Yue JJ, Tu WZ, Yang GH, Jiang SH.</t>
  </si>
  <si>
    <t xml:space="preserve">Qiao-Yun Wu, Ke-Cheng Zhou, Jing-Jing Yue, Wen-Zhan Tu, Guan-Hu Yang, Song-He Jiang   </t>
  </si>
  <si>
    <t>[Effect of electroacupuncture on angiopoietin-1 in spinal cord of rats with neuropathic pain].</t>
  </si>
  <si>
    <t xml:space="preserve">Zhen Ci Yan Jiu. 2021 Mar 25;46(3):209-14. Chinese. </t>
  </si>
  <si>
    <t xml:space="preserve">doi: 10.13702/j.1000-0607.200269. </t>
  </si>
  <si>
    <t>PMID: 33798294.</t>
  </si>
  <si>
    <t>Li D, Chen ZB, Yin NN.</t>
  </si>
  <si>
    <t xml:space="preserve">Dan Li, Ze-Bin Chen, Ni-Na Yin   </t>
  </si>
  <si>
    <t>[Electroacupuncture preconditioning alleviates kidney injury in hyperglycemic mice].</t>
  </si>
  <si>
    <t xml:space="preserve">Zhen Ci Yan Jiu. 2021 Mar 25;46(3):215-20. Chinese. </t>
  </si>
  <si>
    <t xml:space="preserve">doi: 10.13702/j.1000-0607.201084. </t>
  </si>
  <si>
    <t>PMID: 33798295.</t>
  </si>
  <si>
    <t>Yang WW, Chen PB, Jin LM, Tang XY, Qin ZY, Zhou YJ, Chen Y.</t>
  </si>
  <si>
    <t xml:space="preserve">Wen-Wen Yang, Pan-Bi Chen, Ling-Min Jin, Xu-Yun Tang, Zhong-Yin Qin, Yang-Jiaqi Zhou, Yi Chen   </t>
  </si>
  <si>
    <t>[Effect of proximal and distal acupoint catgut-embedding on uterus prostaglandin, serum IL-2 and splenic NK cell activity in primary dysmenorrhea rats].</t>
  </si>
  <si>
    <t xml:space="preserve">Zhen Ci Yan Jiu. 2021 Mar 25;46(3):221-5. Chinese. </t>
  </si>
  <si>
    <t xml:space="preserve">doi: 10.13702/j.1000-0607.200618. </t>
  </si>
  <si>
    <t>PMID: 33798296.</t>
  </si>
  <si>
    <t>Ouyang X, Chen RX, Kang MF, Xiao AJ, Chen MR.</t>
  </si>
  <si>
    <t xml:space="preserve">Xin Ouyang, Ri-Xin Chen, Ming-Fei Kang, Ai-Jiao Xiao, Ming-Ren Chen   </t>
  </si>
  <si>
    <t>[Effect of moxibustion on learning and memory in neonatal hypoxic-ischemia encephalopathy mice].</t>
  </si>
  <si>
    <t xml:space="preserve">Zhen Ci Yan Jiu. 2021 Mar 25;46(3):226-30. Chinese. </t>
  </si>
  <si>
    <t xml:space="preserve">doi: 10.13702/j.1000-0607.200336. </t>
  </si>
  <si>
    <t>PMID: 33798297.</t>
  </si>
  <si>
    <t>Wang H, Yang BZ, Guo Q, Jing ZY.</t>
  </si>
  <si>
    <t xml:space="preserve">Hui Wang, Bao-Zhong Yang, Qi Guo, Zi-Ye Jing   </t>
  </si>
  <si>
    <t>[Effect of transcutaneous electrical acupoint stimulation combined with epidural labor analgesia on postpartum depression].</t>
  </si>
  <si>
    <t xml:space="preserve">Zhen Ci Yan Jiu. 2021 Mar 25;46(3):231-4. Chinese. </t>
  </si>
  <si>
    <t xml:space="preserve">doi: 10.13702/j.1000-0607.200249. </t>
  </si>
  <si>
    <t>PMID: 33798298.</t>
  </si>
  <si>
    <t>Gao PC, Yang L, Tang F, Liu WG.</t>
  </si>
  <si>
    <t xml:space="preserve">Pin-Cao Gao, Li Yang, Fang Tang, Wei-Guo Liu   </t>
  </si>
  <si>
    <t>[Clinical effect of 'Jin's three-needle' therapy and motor relearning regimen on the upper limb motor function in patients with ischemic stroke].</t>
  </si>
  <si>
    <t xml:space="preserve">Zhen Ci Yan Jiu. 2021 Mar 25;46(3):235-9. Chinese. </t>
  </si>
  <si>
    <t xml:space="preserve">doi: 10.13702/j.1000-0607.200424. </t>
  </si>
  <si>
    <t>PMID: 33798299.</t>
  </si>
  <si>
    <t>Zhang ZD, Wang RQ, Liu JX, Li XF, Zhang X, Du YZ, Gao F, Jia CS, Xing HJ.</t>
  </si>
  <si>
    <t xml:space="preserve">Zi-di Zhang, Rui-Qing Wang, Jing-Xuan Liu, Xiao-Feng Li, Xin Zhang, Yu-Zhu Du, Fei Gao, Chun-Sheng Jia, Hai-Jiao Xing   </t>
  </si>
  <si>
    <t>[Characteristics of clinical application of electroacupuncture therapy for peripheral neuropathy based on data mining].</t>
  </si>
  <si>
    <t xml:space="preserve">Zhen Ci Yan Jiu. 2021 Mar 25;46(3):240-7. Chinese. </t>
  </si>
  <si>
    <t xml:space="preserve">doi: 10.13702/j.1000-0607.200638. </t>
  </si>
  <si>
    <t>PMID: 33798300.</t>
  </si>
  <si>
    <t>Guan JJ, Zhang L, Meng J.</t>
  </si>
  <si>
    <t xml:space="preserve">Jun-Jie Guan, Liang Zhang, Jian Meng   </t>
  </si>
  <si>
    <t>[Research progress of acupuncture in enhanced recovery after surgery].</t>
  </si>
  <si>
    <t xml:space="preserve">Zhen Ci Yan Jiu. 2021 Mar 25;46(3):248-53. Chinese. </t>
  </si>
  <si>
    <t xml:space="preserve">doi: 10.13702/j.1000-0607.200423. </t>
  </si>
  <si>
    <t>PMID: 33798302.</t>
  </si>
  <si>
    <t>Chen SZ, Pan WX, Jing XH.</t>
  </si>
  <si>
    <t xml:space="preserve">Shao-Zong Chen, Wei-Xing Pan, Xiang-Hong Jing   </t>
  </si>
  <si>
    <t>[Internationalized background of developing modern acupuncture and moxibustion-on the reform of teaching material of Acupuncture and Moxibustion].</t>
  </si>
  <si>
    <t xml:space="preserve">Zhongguo Zhen Jiu. 2021 Mar 12;41(3):237-41. Chinese. </t>
  </si>
  <si>
    <t xml:space="preserve">doi: 10.13703/j.0255-2930.20200211-0002. </t>
  </si>
  <si>
    <t>PMID: 33798303.</t>
  </si>
  <si>
    <t>Yang C, Ma Y, Mei JH, Gong X, Wang M, Liu K.</t>
  </si>
  <si>
    <t xml:space="preserve">Chao Yang, Yan Ma, Jun-Hua Mei, Xue Gong, Meng Wang, Kun Liu   </t>
  </si>
  <si>
    <t>[Observation of therapeutic effect on coronavirus disease 2019 with insomnia in treatment with baduanjin and auricular point sticking therapy].</t>
  </si>
  <si>
    <t xml:space="preserve">Zhongguo Zhen Jiu. 2021 Mar 12;41(3):243-6. Chinese. </t>
  </si>
  <si>
    <t xml:space="preserve">doi: 10.13703/j.0255-2930.20200327-0002. </t>
  </si>
  <si>
    <t>PMID: 33798304.</t>
  </si>
  <si>
    <t>Zheng CJ, Xia WG, Duan C, Li ZL, Li QL.</t>
  </si>
  <si>
    <t xml:space="preserve">Chan-Juan Zheng, Wen-Guang Xia, Can Duan, Zheng-Liang Li, Qing-Lin Li   </t>
  </si>
  <si>
    <t>[Bushen Tiaodu Yizhi acupuncture combined with computer-assisted cognitive training for post stroke cognitive impairment: a randomized controlled trial].</t>
  </si>
  <si>
    <t xml:space="preserve">Zhongguo Zhen Jiu. 2021 Mar 12;41(3):247-51. Chinese. </t>
  </si>
  <si>
    <t xml:space="preserve">doi: 10.13703/j.0255-2930.20200311-k0001. </t>
  </si>
  <si>
    <t>PMID: 33798306.</t>
  </si>
  <si>
    <t>Li RY, Wang RX, Xiao LY, Zhang YX, Pang ZX, Wang QX, Dai XY.</t>
  </si>
  <si>
    <t xml:space="preserve">Rui-Yu Li, Rui-Xian Wang, Ling-Yong Xiao, Yue-Xin Zhang, Zhi-Xi Pang, Qing-Xin Wang, Xiao-Yu Dai   </t>
  </si>
  <si>
    <t>[Effect of timing of acupuncture on limb dysfunction in patients with cerebral infarction: a multicenter prospective cohort pilot study].</t>
  </si>
  <si>
    <t xml:space="preserve">Zhongguo Zhen Jiu. 2021 Mar 12;41(3):257-62. Chinese. </t>
  </si>
  <si>
    <t xml:space="preserve">doi: 10.13703/j.0255-2930.20200911-k0001. </t>
  </si>
  <si>
    <t xml:space="preserve">PMID: 33798307. </t>
  </si>
  <si>
    <t>Xi HQ, Wu WZ, Liu CY, Wang XQ, Qin S, Zhao YN, Zheng SY, Li JH, Wan QY.</t>
  </si>
  <si>
    <t xml:space="preserve">Han-Qing Xi, Wen-Zhong Wu, Cheng-Yong Liu, Xiao-Qiu Wang, Shan Qin, Ya-Nan Zhao, Shi-Yu Zheng, Jia-Huan Li, Qing-Yun Wan   </t>
  </si>
  <si>
    <t>[Effect of acupuncture at Tiaoshen acupoints on hyperarousal state in chronic insomnia].</t>
  </si>
  <si>
    <t xml:space="preserve">Zhongguo Zhen Jiu. 2021 Mar 12;41(3):263-7. Chinese. </t>
  </si>
  <si>
    <t xml:space="preserve">doi: 10.13703/j.0255-2930.20200303-k0004. </t>
  </si>
  <si>
    <t>PMID: 33798308.</t>
  </si>
  <si>
    <t>Lin YF, Jin XQ, Zhu JF, Chen YD, Sheng JL, He JJ, Jin YY.</t>
  </si>
  <si>
    <t xml:space="preserve">Yu-Fang Lin, Xiao-Qing Jin, Jian-Fang Zhu, Yi-Dan Chen, Ji-Li Sheng, Jiao-Jun He, Yuan-Yuan Jin   </t>
  </si>
  <si>
    <t>[Ginger-separated moxibustion for chronic fatigue syndrome and its effect on intestinal flora].</t>
  </si>
  <si>
    <t xml:space="preserve">Zhongguo Zhen Jiu. 2021 Mar 12;41(3):269-74. Chinese. </t>
  </si>
  <si>
    <t xml:space="preserve">doi: 10.13703/j.0255-2930.20200210-k0001. </t>
  </si>
  <si>
    <t>PMID: 33798309.</t>
  </si>
  <si>
    <t>Huo J, Zhao JQ.</t>
  </si>
  <si>
    <t xml:space="preserve">Jin Huo, Jiong-Qi Zhao   </t>
  </si>
  <si>
    <t>[Triple needling combined with thermo-electroacupuncture at Huantiao (GB 30) for trunk-sciatica].</t>
  </si>
  <si>
    <t xml:space="preserve">Zhongguo Zhen Jiu. 2021 Mar 12;41(3):275-8. Chinese. </t>
  </si>
  <si>
    <t xml:space="preserve">doi: 10.13703/j.0255-2930.20200210-k0003. </t>
  </si>
  <si>
    <t>PMID: 33798310.</t>
  </si>
  <si>
    <t>Xu CC, Li H, Fang YG, Bai TY, Yu XH.</t>
  </si>
  <si>
    <t xml:space="preserve">Cheng-Chao Xu, Hu Li, Yi-Gong Fang, Tian-Yu Bai, Xiao-Hua Yu   </t>
  </si>
  <si>
    <t>[Effect of regulating menstruation and promoting pregnancy acupuncture therapy on negative emotion in patients with premature ovarian insufficiency].</t>
  </si>
  <si>
    <t xml:space="preserve">Zhongguo Zhen Jiu. 2021 Mar 12;41(3):279-82. Chinese. </t>
  </si>
  <si>
    <t xml:space="preserve">doi: 10.13703/j.0255-2930.20200307-0004. </t>
  </si>
  <si>
    <t>PMID: 33798311.</t>
  </si>
  <si>
    <t>Xu Y, Cui ST, Bai LY, Yang JJ, Li J, Xie TL, Zhang YL, Wang D, Wu S, Wang ZT, Sun LP.</t>
  </si>
  <si>
    <t xml:space="preserve">Yan Xu, Sheng-Tao Cui, Li-Ying Bai, Jing-Jing Yang, Jie Li, Tian-Long Xie, Yang-Ling Zhang, Dan Wang, Si Wu, Zhong-Tian Wang, Li-Ping Sun   </t>
  </si>
  <si>
    <t>[Cupping treatment combined with antibiotics for bacterial pneumonia in children: a randomized controlled trial].</t>
  </si>
  <si>
    <t xml:space="preserve">Zhongguo Zhen Jiu. 2021 Mar 12;41(3):283-7. Chinese. </t>
  </si>
  <si>
    <t xml:space="preserve">doi: 10.13703/j.0255-2930.20200804-k0004. </t>
  </si>
  <si>
    <t>PMID: 33798312.</t>
  </si>
  <si>
    <t>Yang DM, Wang XZ, Dong JQ, Liu ZZ, Shang Q.</t>
  </si>
  <si>
    <t xml:space="preserve">Dong-Mei Yang, Xi-Zhen Wang, Ji-Qiang Dong, Zhen-Zhen Liu, Qing Shang  </t>
  </si>
  <si>
    <t>[Acupuncture combined with Heixiaoyao powder for children with cerebral palsy and its effect on serum immune indexes and nerve growth related protein].</t>
  </si>
  <si>
    <t xml:space="preserve">Zhongguo Zhen Jiu. 2021 Mar 12;41(3):288-92. Chinese. </t>
  </si>
  <si>
    <t xml:space="preserve">doi: 10.13703/j.0255-2930.20200301-0002. </t>
  </si>
  <si>
    <t>PMID: 33798313.</t>
  </si>
  <si>
    <t>Zhang SJ, Sun NN, Gao JF.</t>
  </si>
  <si>
    <t xml:space="preserve">Song-Jiang Zhang, Ning-Ning Sun, Jian-Feng Gao   </t>
  </si>
  <si>
    <t>[Protective function of electroacupuncture on young mouse model of Alzheimer's disease and proteomic study].</t>
  </si>
  <si>
    <t xml:space="preserve">Zhongguo Zhen Jiu. 2021 Mar 12;41(3):295-302. Chinese. </t>
  </si>
  <si>
    <t xml:space="preserve">doi: 10.13703/j.0255-2930.20200203-k0002. </t>
  </si>
  <si>
    <t>PMID: 33798314.</t>
  </si>
  <si>
    <t>Dong BQ, Lin XX, Wang LC, Wang Q, Hong LW, Fu Y, Shi Y.</t>
  </si>
  <si>
    <t xml:space="preserve">Bao-Qiang Dong, Xing-Xing Lin, Lei-Chao Wang, Qian Wang, Lin-Wei Hong, Yu Fu, Yue Shi   </t>
  </si>
  <si>
    <t>[Difference of musculoskeletal ultrasound imaging of focus of knee joint tendon between patients with knee osteoarthritis and healthy subjects].</t>
  </si>
  <si>
    <t xml:space="preserve">Zhongguo Zhen Jiu. 2021 Mar 12;41(3):303-6. Chinese. </t>
  </si>
  <si>
    <t xml:space="preserve">doi: 10.13703/j.0255-2930.20200317-k0001. </t>
  </si>
  <si>
    <t>PMID: 33798315.</t>
  </si>
  <si>
    <t>Chen WC, Lin CY, Ji J, Tu WZ, Jiang SH.</t>
  </si>
  <si>
    <t xml:space="preserve">Wen-Ci Chen, Chu-Yong Lin, Jing Ji, Wen-Zhan Tu, Song-He Jiang   </t>
  </si>
  <si>
    <t>[Influence of electroacupuncture on the expression of AMPA receptor subunit GluR1 in the spinal injured area of the rats with acute spinal cord injury].</t>
  </si>
  <si>
    <t xml:space="preserve">Zhongguo Zhen Jiu. 2021 Mar 12;41(3):307-12. Chinese. </t>
  </si>
  <si>
    <t xml:space="preserve">doi: 10.13703/j.0255-2930.20200317-k0005. </t>
  </si>
  <si>
    <t>PMID: 33798316.</t>
  </si>
  <si>
    <t>Wang DD, Li B, Zha YM, Zou H, Yao TT, Gu W, Yang J, Zhang QP.</t>
  </si>
  <si>
    <t xml:space="preserve">Dong-Dong Wang, Bo Li, Yong-Mei Zha, Han Zou, Ting-Ting Yao, Wen Gu, Jun Yang, Qing-Ping Zhang   </t>
  </si>
  <si>
    <t>[Professor ZHANG Qing-ping's clinical experience of acupuncture for peripheral facial paralysis].</t>
  </si>
  <si>
    <t xml:space="preserve">Zhongguo Zhen Jiu. 2021 Mar 12;41(3):313-5. Chinese. </t>
  </si>
  <si>
    <t xml:space="preserve">doi: 10.13703/j.0255-2930.20200507-k0005. </t>
  </si>
  <si>
    <t>PMID: 33798317.</t>
  </si>
  <si>
    <t>Ouyang LL, Wu XF, Liu HY, Chen GZ, Xu YX.</t>
  </si>
  <si>
    <t xml:space="preserve">Lin-Ling Ouyang, Xiao-Feng Wu, Hong-Yuan Liu, Gui-Zhen Chen, Yun-Xiang Xu   </t>
  </si>
  <si>
    <t>[Professor CHEN Gui-zhen's experience of acupuncture for perimenopausal panic disorder].</t>
  </si>
  <si>
    <t xml:space="preserve">Zhongguo Zhen Jiu. 2021 Mar 12;41(3):316-20. Chinese. </t>
  </si>
  <si>
    <t xml:space="preserve">doi: 10.13703/j.0255-2930.20200120-k0003. </t>
  </si>
  <si>
    <t>PMID: 33798318.</t>
  </si>
  <si>
    <t>Wei YZ, Zhong PL, Lin SY, Zeng JC, Liu K, Lin GH.</t>
  </si>
  <si>
    <t xml:space="preserve">Yong-Zheng Wei, Pei-Li Zhong, Shi-Yu Lin, Jing-Chun Zeng, Kun Liu, Guo-Hua Lin   </t>
  </si>
  <si>
    <t>[Professor LINGuo-hua's experience in treating intractable sudden deafness with acupuncture and moxibustion].</t>
  </si>
  <si>
    <t xml:space="preserve">Zhongguo Zhen Jiu. 2021 Mar 12;41(3):321-4. Chinese. </t>
  </si>
  <si>
    <t xml:space="preserve">doi: 10.13703/j.0255-2930.20200110-k0003. </t>
  </si>
  <si>
    <t>PMID: 33798319.</t>
  </si>
  <si>
    <t>Wang Y, Wang LQ, Yang JW, Shi GX, Tu JF, Yan SY, Liu CZ.</t>
  </si>
  <si>
    <t xml:space="preserve">Yu Wang, Li-Qiong Wang, Jing-Wen Yang, Guang-Xia Shi, Jian-Feng Tu, Shi-Yan Yan, Cun-Zhi Liu   </t>
  </si>
  <si>
    <t>[Application and reflection on pilot study in acupuncture clinical research].</t>
  </si>
  <si>
    <t xml:space="preserve">Zhongguo Zhen Jiu. 2021 Mar 12;41(3):325-9. Chinese. </t>
  </si>
  <si>
    <t xml:space="preserve">doi: 10.13703/j.0255-2930.20201024-0002. </t>
  </si>
  <si>
    <t>PMID: 33798320.</t>
  </si>
  <si>
    <t>Hou XS, Liu HL, Fu YB, Wang SS, Chen P, Li B.</t>
  </si>
  <si>
    <t xml:space="preserve">Xue-Si Hou, Hui-Lin Liu, Yuan-Bo Fu, Shao-Song Wang, Peng Chen, Bin Li   </t>
  </si>
  <si>
    <t>[Instructive significance of 'treatment in accordance with time factor' for the idea of clinical diagnosis and treatment with acupuncture and moxibustion].</t>
  </si>
  <si>
    <t xml:space="preserve">Zhongguo Zhen Jiu. 2021 Mar 12;41(3):331-4. Chinese. </t>
  </si>
  <si>
    <t xml:space="preserve">doi: 10.13703/j.0255-2930.20200316-0006. </t>
  </si>
  <si>
    <t>PMID: 33798321.</t>
  </si>
  <si>
    <t>Hu RJ, Jiang YL, Li RR, He XF, Fang JQ.</t>
  </si>
  <si>
    <t xml:space="preserve">Ren-Jie Hu, Yong-Liang Jiang, Rong-Rong Li, Xiao-Fen He, Jian-Qiao Fang   </t>
  </si>
  <si>
    <t>[Discussion on 'guiding meridian sinew qi along with meridian running course' in treatment of meridian sinew disorders].</t>
  </si>
  <si>
    <t xml:space="preserve">Zhongguo Zhen Jiu. 2021 Mar 12;41(3):335-8. Chinese. </t>
  </si>
  <si>
    <t xml:space="preserve">doi: 10.13703/j.0255-2930.20200215-k0004. </t>
  </si>
  <si>
    <t>PMID: 33798322.</t>
  </si>
  <si>
    <t>Zhao L, Shen XY.</t>
  </si>
  <si>
    <t xml:space="preserve">Ling Zhao, Xue-Yong Shen   </t>
  </si>
  <si>
    <t>[Tracing the origin of wrist-ankle acupuncture based on huan in bamboo slip and silk medical books, maikou and the theory of origin, junction, branch and trunk].</t>
  </si>
  <si>
    <t xml:space="preserve">Zhongguo Zhen Jiu. 2021 Mar 12;41(3):339-41. Chinese. </t>
  </si>
  <si>
    <t xml:space="preserve">doi: 10.13703/j.0255-2930.20200124-0001. </t>
  </si>
  <si>
    <t>PMID: 33798323.</t>
  </si>
  <si>
    <t>Zhang WB, Wang Z, Song XJ.</t>
  </si>
  <si>
    <t xml:space="preserve">Wei-Bo Zhang, Ze Wang, Xiao-Jing Song   </t>
  </si>
  <si>
    <t>[Analysis on the defensive function of defensive qi in Huangdi Neijing (The Yellow Emperor's Inner Classic)].</t>
  </si>
  <si>
    <t xml:space="preserve">Zhongguo Zhen Jiu. 2021 Mar 12;41(3):343-7. Chinese. </t>
  </si>
  <si>
    <t xml:space="preserve">doi: 10.13703/j.0255-2930.20200316-0003. </t>
  </si>
  <si>
    <t>PMID: 33798324.</t>
  </si>
  <si>
    <t>Hong XF, Chen ST, Li HX.</t>
  </si>
  <si>
    <t xml:space="preserve">Xiao-Fan Hong, Si-Ting Chen, Hong-Xia Li   </t>
  </si>
  <si>
    <t>[Investigation on the early evolution of 'heart dominating pericardium meridian of hand-jueyin'].</t>
  </si>
  <si>
    <t xml:space="preserve">Zhongguo Zhen Jiu. 2021 Mar 12;41(3):349-53. Chinese. </t>
  </si>
  <si>
    <t xml:space="preserve">doi: 10.13703/j.0255-2930.20200106-0006. </t>
  </si>
  <si>
    <t>PMID: 33798325.</t>
  </si>
  <si>
    <t>Mou ZJ, He LY, Song HJ, Cheng Q, Liu BY.</t>
  </si>
  <si>
    <t xml:space="preserve">Zi-Jun Mou, Li-Yun He, Hu-Jie Song, Qiu Cheng, Bao-Yan Liu   </t>
  </si>
  <si>
    <t>[Rule of point selection in treatment of cerebral palsy in children with acupuncture based on data mining of  1584 electronic medical records].</t>
  </si>
  <si>
    <t xml:space="preserve">Zhongguo Zhen Jiu. 2021 Mar 12;41(3):355-8. Chinese. </t>
  </si>
  <si>
    <t xml:space="preserve">doi: 10.13703/j.0255-2930.20200410-k0006. </t>
  </si>
  <si>
    <t xml:space="preserve">PMID: 33799949; PMCID: PMC7961644. </t>
  </si>
  <si>
    <t>Dymackova R, Selingerova I, Kazda T, Slavik M, Halamkova J, Svajdova M, Slampa P, Slama O.</t>
  </si>
  <si>
    <t xml:space="preserve">Radana Dymackova, Iveta Selingerova, Tomas Kazda, Marek Slavik, Jana Halamkova, Michaela Svajdova, Pavel Slampa, Ondrej Slama   </t>
  </si>
  <si>
    <t>Effect of Acupuncture in Pain Management of Head and Neck Cancer Radiotherapy: Prospective Randomized Unicentric Study.</t>
  </si>
  <si>
    <t xml:space="preserve">J Clin Med. 2021 Mar 7;10(5):1111. </t>
  </si>
  <si>
    <t xml:space="preserve">doi: 10.3390/jcm10051111. </t>
  </si>
  <si>
    <t>PMID: 33804485; PMCID: PMC8000828.</t>
  </si>
  <si>
    <t>Understanding Traditional Chinese Medicine Therapeutics: An Overview of the Basics and Clinical Applications.</t>
  </si>
  <si>
    <t xml:space="preserve">Healthcare (Basel). 2021 Mar 1;9(3):257. </t>
  </si>
  <si>
    <t xml:space="preserve">doi: 10.3390/healthcare9030257. </t>
  </si>
  <si>
    <t>PMID: 33805489; PMCID: PMC8065429.</t>
  </si>
  <si>
    <t>Della Rocca G, Gamba D.</t>
  </si>
  <si>
    <t xml:space="preserve">Giorgia Della Rocca, Davide Gamba     </t>
  </si>
  <si>
    <t>Chronic Pain in Dogs and Cats: Is There Place for Dietary Intervention with Micro-Palmitoylethanolamide?</t>
  </si>
  <si>
    <t xml:space="preserve">Animals (Basel). 2021 Mar 29;11(4):952. </t>
  </si>
  <si>
    <t xml:space="preserve">doi: 10.3390/ani11040952. </t>
  </si>
  <si>
    <t>PMID: 33813176.</t>
  </si>
  <si>
    <t>Bi Y, Yin B, Fan G, Xia Y, Huang J, Li A, Lin Y.</t>
  </si>
  <si>
    <t xml:space="preserve">Yiming Bi, Bei Yin, Guanjie Fan, Yaqing Xia, Jinzhu Huang, Anxiang Li, Yuping Lin   </t>
  </si>
  <si>
    <t>Effects of acupoint therapy on nonalcoholic fatty liver disease: A systematic review and meta-analysis.</t>
  </si>
  <si>
    <t xml:space="preserve">Complement Ther Clin Pract. 2021 May;43:101376. </t>
  </si>
  <si>
    <t xml:space="preserve">doi: 10.1016/j.ctcp.2021.101376. Epub 2021 Mar 29. </t>
  </si>
  <si>
    <t>PMID: 33815552; PMCID: PMC7987443.</t>
  </si>
  <si>
    <t>Wang IL, Wang J, Chen YM, Hu R, Su Y, Yao S, Ho CS.</t>
  </si>
  <si>
    <t xml:space="preserve">I-Lin Wang, Jun Wang, Yi-Ming Chen, Rui Hu, Yu Su, Shun Yao, Chun-Sheng Ho     </t>
  </si>
  <si>
    <t>Effect of Acupuncture on the Timeliness of Explosive Forces Generated by the Male Shoulder Joint.</t>
  </si>
  <si>
    <t xml:space="preserve">Evid Based Complement Alternat Med. 2021 Mar 15;2021:5585605. </t>
  </si>
  <si>
    <t xml:space="preserve">doi:10.1155/2021/5585605. </t>
  </si>
  <si>
    <t>PMID: 33815553; PMCID: PMC7994087.</t>
  </si>
  <si>
    <t>Lv JQ, Li PC, Zhou L, Tang WF, Li N.</t>
  </si>
  <si>
    <t xml:space="preserve">Jian-Qin Lv, Peng-Cheng Li, Li Zhou, Wen-Fu Tang, Ning Li   </t>
  </si>
  <si>
    <t>Acupuncture at the P6 Acupoint to Prevent Postoperative Pain after Craniotomy: A Randomized, Placebo-Controlled Study.</t>
  </si>
  <si>
    <t xml:space="preserve">Evid Based Complement Alternat Med. 2021 Mar 17;2021:6619855. </t>
  </si>
  <si>
    <t xml:space="preserve">doi: 10.1155/2021/6619855. </t>
  </si>
  <si>
    <t>PMID: 33815559; PMCID: PMC7990551.</t>
  </si>
  <si>
    <t>Feng C, Zhou S, Qu Y, Wang Q, Bao S, Li Y, Yang T.</t>
  </si>
  <si>
    <t xml:space="preserve">Chuwen Feng, Shuoyan Zhou, Yuanyuan Qu, Qingyong Wang, Shengyong Bao, Yang Li, Tiansong Yang     </t>
  </si>
  <si>
    <t>Overview of Artificial Intelligence Applications in Chinese Medicine Therapy.</t>
  </si>
  <si>
    <t xml:space="preserve">Evid Based Complement Alternat Med. 2021 Mar 17;2021:6678958. </t>
  </si>
  <si>
    <t xml:space="preserve">doi: 10.1155/2021/6678958. </t>
  </si>
  <si>
    <t xml:space="preserve">PMID: 33815729; PMCID: PMC7990534.  </t>
  </si>
  <si>
    <t>Sun W, Qi Y, Sun Y, Zhao T, Su X, Liu Y.</t>
  </si>
  <si>
    <t xml:space="preserve">Wenlin Sun, Yujun Qi, Yang Sun, Tiantian Zhao, Xiaoyong Su, Yang Liu   </t>
  </si>
  <si>
    <t>Optimization of Surface Electromyography-Based Neurofeedback Rehabilitation Intervention System.</t>
  </si>
  <si>
    <t xml:space="preserve">J Healthc Eng. 2021 Mar 17;2021:5546716. </t>
  </si>
  <si>
    <t xml:space="preserve">doi: 10.1155/2021/5546716. </t>
  </si>
  <si>
    <t>PMID: 33819833.</t>
  </si>
  <si>
    <t>Lin T, Huang F, Zhao S, Qiu M, Wen J, Liu M.</t>
  </si>
  <si>
    <t xml:space="preserve">Tong Lin, Fan Huang, Siyi Zhao, Mingwang Qiu, Junmao Wen, Min Liu   </t>
  </si>
  <si>
    <t>Acupuncture for diabetic peripheral neuropathy: An overview of systematic reviews.</t>
  </si>
  <si>
    <t xml:space="preserve">Complement Ther Clin Pract. 2021 May;43:101375. </t>
  </si>
  <si>
    <t xml:space="preserve">doi: 10.1016/j.ctcp.2021.101375. Epub 2021 Mar 28. </t>
  </si>
  <si>
    <t>PMID: 33822382.</t>
  </si>
  <si>
    <t>Skin Res Technol.</t>
  </si>
  <si>
    <t>Sebastia-Saez D, Benaouda F, Lim CH, Lian G, Jones S, Chen T, Cui L.</t>
  </si>
  <si>
    <t xml:space="preserve">Daniel Sebastia-Saez, Faiza Benaouda, Chui Hua Lim, Guoping Lian, Stuart Jones, Tao Chen, Liang Cui   </t>
  </si>
  <si>
    <t>Numerical analysis of the strain distribution in skin domes formed upon the application of hypobaric pressure.</t>
  </si>
  <si>
    <t xml:space="preserve">Skin Res Technol. 2021 Apr 6. </t>
  </si>
  <si>
    <t xml:space="preserve">doi: 10.1111/srt.13047. Epub ahead of print. </t>
  </si>
  <si>
    <t>PMID: 33823512.</t>
  </si>
  <si>
    <t>Cui Y, Wang F, Li H, Zhang X, Zhao X, Wang D.</t>
  </si>
  <si>
    <t xml:space="preserve">Yi Cui, Fang Wang, Hongxia Li, Xiaojing Zhang, Xiaohan Zhao, Duo Wang   </t>
  </si>
  <si>
    <t>Efficacy of Acupuncture for Herpes Zoster: A Systematic Review and Meta-Analysis.</t>
  </si>
  <si>
    <t xml:space="preserve">Complement Med Res. 2021 Apr 6:1-10. English. </t>
  </si>
  <si>
    <t xml:space="preserve">doi: 10.1159/000515138. Epub ahead of print. </t>
  </si>
  <si>
    <t>PMID: 33824676; PMCID: PMC8007365.</t>
  </si>
  <si>
    <t>Zheng R, Qing P, Han M, Song J, Hu M, Ma H, Li J.</t>
  </si>
  <si>
    <t xml:space="preserve">Ruqun Zheng, Peng Qing, Mei Han, Jinlong Song, Min Hu, Hongxia Ma, Juan Li   </t>
  </si>
  <si>
    <t>The Effect of Acupuncture on Glucose Metabolism and Lipid Profiles in Patients with PCOS: A Systematic Review and Meta-Analysis of Randomized Controlled Trials.</t>
  </si>
  <si>
    <t xml:space="preserve">Evid Based Complement Alternat Med. 2021 Mar 22;2021:5555028. </t>
  </si>
  <si>
    <t xml:space="preserve">doi: 10.1155/2021/5555028. </t>
  </si>
  <si>
    <t xml:space="preserve">PMID: 33824679; PMCID: PMC8007364.  </t>
  </si>
  <si>
    <t>Song S, Li R, Cao B, Zhang J, Kim Y, Kim B, Yu X.</t>
  </si>
  <si>
    <t xml:space="preserve">Shanshan Song, Rui Li, Bingyan Cao, Jingyi Zhang, Youngcho Kim, Bonggyu Kim, Xue Yu   </t>
  </si>
  <si>
    <t>Mechanism of Electroacupuncture Regulating IRS-1 Phosphorylation in Skeletal Muscle to Improve Insulin Sensitivity.</t>
  </si>
  <si>
    <t xml:space="preserve">Evid Based Complement Alternat Med. 2021 Mar 22;2021:8631475. </t>
  </si>
  <si>
    <t xml:space="preserve">doi: 10.1155/2021/8631475. </t>
  </si>
  <si>
    <t>PMID: 33824696; PMCID: PMC8007344.</t>
  </si>
  <si>
    <t>Wang J, Yao L, Wu X, Guo Q, Sun S, Li J, Shi G, Caldwell RB, Caldwell RW, Chen Y.</t>
  </si>
  <si>
    <t xml:space="preserve">Jingya Wang, Lin Yao, Xiaoli Wu, Qi Guo, Shengxuan Sun, Jie Li, Guoqi Shi, Ruth B Caldwell, R William Caldwell, Yongjun Chen     </t>
  </si>
  <si>
    <t>Protection against Doxorubicin-Induced Cardiotoxicity through Modulating iNOS/ARG 2 Balance by Electroacupuncture at PC6.</t>
  </si>
  <si>
    <t xml:space="preserve">Oxid Med Cell Longev. 2021 Mar 20;2021:6628957. </t>
  </si>
  <si>
    <t xml:space="preserve">doi: 10.1155/2021/6628957. </t>
  </si>
  <si>
    <t>PMID: 33825344.</t>
  </si>
  <si>
    <t>Zhu J, Li J, Yang L, Liu S.</t>
  </si>
  <si>
    <t xml:space="preserve">Jiajie Zhu, Jicheng Li, Liangjun Yang, Shan Liu   </t>
  </si>
  <si>
    <t>Acupuncture, from the ancient to the current.</t>
  </si>
  <si>
    <t xml:space="preserve">Anat Rec (Hoboken). 2021 Apr 6. </t>
  </si>
  <si>
    <t>doi: 10.1002/ar.24625. Epub ahead of print.</t>
  </si>
  <si>
    <t>PMID: 33825408.</t>
  </si>
  <si>
    <t>Wang Z, Fan X, Chen K, Yu X, Gao J.</t>
  </si>
  <si>
    <t xml:space="preserve">Zixuan Wang, Xiangwei Fan, Kaiyun Chen, Xuefeng Yu, Jing Gao   </t>
  </si>
  <si>
    <t>Effects of three kinds of head acupuncture therapies on regulation of brain microenvironment and rehabilitation of nerve function in rats with cerebral palsy.</t>
  </si>
  <si>
    <t xml:space="preserve">J Tradit Chin Med. 2021 Apr;41(2):276-283. </t>
  </si>
  <si>
    <t>PMID: 33825414.</t>
  </si>
  <si>
    <t>Yue G, Yuan X, Ge X, Du G.</t>
  </si>
  <si>
    <t xml:space="preserve">Gonglei Yue, Xiaodong Yuan, Xiaobin Ge, Guangzhong Du   </t>
  </si>
  <si>
    <t>Effect of electroacupuncture at different acupoints in treating rapid gastric emptying: Zusanli (ST36) plus Zhongwan (CV12) versus Zhongwan (CV12) alone.</t>
  </si>
  <si>
    <t xml:space="preserve">J Tradit Chin Med. 2021 Apr;41(2):326-330. </t>
  </si>
  <si>
    <t>PMID: 33825415.</t>
  </si>
  <si>
    <t>Tanju O, Fatma Yilmaz K.</t>
  </si>
  <si>
    <t xml:space="preserve">Oğul Tanju, Kurt Fatma Yilmaz   </t>
  </si>
  <si>
    <t>Effect of acupressure on procedural pain before heel lancing in neonates.</t>
  </si>
  <si>
    <t xml:space="preserve">J Tradit Chin Med. 2021 Apr;41(2):331-337. </t>
  </si>
  <si>
    <t>PMID: 33827383.</t>
  </si>
  <si>
    <t>Lee YM, Seo SH, Cho SY, Choi DH, Cheon MW, Kim HY, Youn DH, Pak SC, Son HS, Na CS.</t>
  </si>
  <si>
    <t xml:space="preserve">Yu-Mi Lee, Seung-Ho Seo, Seong-Young Cho, Dong-Hee Choi, Min-Woo Cheon, Hee-Young Kim, Dae-Hwan Youn, Sok Cheon Pak, Hong-Seok Son, Chang-Su Na   </t>
  </si>
  <si>
    <t>Herbal Medicine and Acupuncture Combined Treatment Attenuates Colitis in Rats.</t>
  </si>
  <si>
    <t xml:space="preserve">Am J Chin Med. 2021;49(4):965-982. </t>
  </si>
  <si>
    <t xml:space="preserve">doi: 10.1142/S0192415X21500464. Epub 2021 Apr 6. </t>
  </si>
  <si>
    <t>PMID: 33830830.</t>
  </si>
  <si>
    <t>Am Soc Clin Oncol Educ Book.</t>
  </si>
  <si>
    <t>Popescu RA, Roila F, Arends J, Metro G, Lustberg M.</t>
  </si>
  <si>
    <t xml:space="preserve">Razvan Andrei Popescu, Fausto Roila, Jann Arends, Giulio Metro, Maryam Lustberg   </t>
  </si>
  <si>
    <t>Supportive Care: Low  Cost, High Value.</t>
  </si>
  <si>
    <t xml:space="preserve">Am Soc Clin Oncol Educ Book. 2021 Mar;41:1-11. </t>
  </si>
  <si>
    <t xml:space="preserve">doi: 10.1200/EDBK_320041. </t>
  </si>
  <si>
    <t>PMID: 33832096; PMCID: PMC8036072.</t>
  </si>
  <si>
    <t>Liu L, Liu M, Liu M, Gui Y, Sun L, Zuo X.</t>
  </si>
  <si>
    <t xml:space="preserve">Li Liu, Min Liu, Meinian Liu, Yufang Gui, Lei Sun, Xiaoyun Zuo   </t>
  </si>
  <si>
    <t>Efficacy and safety of moxibustion for menstrual irregularities: A protocol for systematic review and meta-analysis.</t>
  </si>
  <si>
    <t xml:space="preserve">Medicine (Baltimore). 2021 Apr 9;100(14):e25281. </t>
  </si>
  <si>
    <t xml:space="preserve">doi: 10.1097/MD.0000000000025281. </t>
  </si>
  <si>
    <t>PMID: 33832477; PMCID: PMC8033722.</t>
  </si>
  <si>
    <t>Moeini R, Mozaffarpur SA, Mojahedi M, Nasrolahpour Shirvani SD, Gorji N, Saghebi R, Abolhassani Shahreza F, Shirafkan H.</t>
  </si>
  <si>
    <t xml:space="preserve">Reihaneh Moeini, Seyyed Ali Mozaffarpur, Morteza Mojahedi, Seyed Davoud Nasrolahpour Shirvani, Narjes Gorji, Roshanak Saghebi, Farid Abolhassani Shahreza, Hoda Shirafkan   </t>
  </si>
  <si>
    <t>The prevalence of complementary and alternative medicine use in the general population of Babol, North of Iran, 2018.</t>
  </si>
  <si>
    <t xml:space="preserve">BMC Complement Med Ther. 2021 Apr 8;21(1):113. </t>
  </si>
  <si>
    <t xml:space="preserve">doi: 10.1186/s12906-021-03281-7. </t>
  </si>
  <si>
    <t>PMID: 33833818; PMCID: PMC8018850.</t>
  </si>
  <si>
    <t>Lu PH, Keng JL, Tsai FM, Lu PH, Kuo CY.</t>
  </si>
  <si>
    <t xml:space="preserve">Ping-Hsun Lu, Jui-Lin Keng, Fu-Ming Tsai, Po-Hsuan Lu, Chan-Yen Kuo   </t>
  </si>
  <si>
    <t>An Apriori Algorithm-Based Association Rule Analysis to Identify Acupoint Combinations for Treating Diabetic Gastroparesis.</t>
  </si>
  <si>
    <t xml:space="preserve">Evid Based Complement Alternat Med. 2021 Mar 25;2021:6649331. </t>
  </si>
  <si>
    <t xml:space="preserve">doi: 10.1155/2021/6649331. </t>
  </si>
  <si>
    <t>PMID: 33833822; PMCID: PMC8016589.</t>
  </si>
  <si>
    <t>Seo J, Chu H, Kim CH, Sung KK, Lee S.</t>
  </si>
  <si>
    <t xml:space="preserve">Jihye Seo, Hongmin Chu, Cheol-Hyun Kim, Kang-Keyng Sung, Sangkwan Lee     </t>
  </si>
  <si>
    <t>Cupping Therapy for Migraine: A PRISMA-Compliant Systematic Review and Meta-Analysis of Randomized Controlled Trials.</t>
  </si>
  <si>
    <t xml:space="preserve">Evid Based Complement Alternat Med. 2021 Mar 24;2021:7582581. </t>
  </si>
  <si>
    <t xml:space="preserve">doi: 10.1155/2021/7582581. </t>
  </si>
  <si>
    <t>PMID: 33834691.</t>
  </si>
  <si>
    <t>J Integr Neurosci.</t>
  </si>
  <si>
    <t>Wang Y, Zheng A, Yang H, Wang Q, Ren B, Guo T, Qiang J, Cao H, Gao YJ, Xu L, Li H, He L, Liu ZB.</t>
  </si>
  <si>
    <t xml:space="preserve">Yuan Wang, Ani Zheng, Huan Yang, Qiang Wang, Bo Ren, Ting Guo, Jing Qiang, Hui Cao, Yu-Jie Gao, Lei Xu, Hui Li, Ling He, Zhi-Bin Liu     </t>
  </si>
  <si>
    <t>'Olfactory three-needle' acupuncture enhances synaptic function in Aβ&lt;sub&gt;1-42&lt;/sub&gt;-induced Alzheimer's disease via activating PI3K/AKT/GSK-3β signaling pathway.</t>
  </si>
  <si>
    <t xml:space="preserve">J Integr Neurosci. 2021 Mar 30;20(1):55-65. </t>
  </si>
  <si>
    <t xml:space="preserve">doi: 10.31083/j.jin.2021.01.224. </t>
  </si>
  <si>
    <t>PMID: 33836008; PMCID: PMC8034732.</t>
  </si>
  <si>
    <t>PLoS One.</t>
  </si>
  <si>
    <t>Qiu X, Gao Y, Zhang Z, Cheng S, Zhang S.</t>
  </si>
  <si>
    <t xml:space="preserve">Xuan Qiu, Yicheng Gao, Zhaoxu Zhang, Sijia Cheng, Shuangmei Zhang     </t>
  </si>
  <si>
    <t>Fire Acupuncture versus conventional acupuncture to treat spasticity after stroke: A systematic review and meta-analysis.</t>
  </si>
  <si>
    <t xml:space="preserve">PLoS One. 2021 Apr 9;16(4):e0249313. </t>
  </si>
  <si>
    <t xml:space="preserve">doi: 10.1371/journal.pone.0249313. </t>
  </si>
  <si>
    <t>PMID: 33836646; PMCID: PMC8035756.</t>
  </si>
  <si>
    <t>Mol Med.</t>
  </si>
  <si>
    <t>Xu H, Wang Y, Luo Y.</t>
  </si>
  <si>
    <t xml:space="preserve">Hongbei Xu, You Wang, Yong Luo     </t>
  </si>
  <si>
    <t>OTULIN is a new target of EA treatment in the alleviation of brain injury and glial cell activation via suppression of the NF-κB signalling pathway in acute ischaemic stroke rats.</t>
  </si>
  <si>
    <t xml:space="preserve">Mol Med. 2021 Apr 9;27(1):37. </t>
  </si>
  <si>
    <t xml:space="preserve">doi: 10.1186/s10020-021-00297-0. </t>
  </si>
  <si>
    <t>PMID: 33837481.</t>
  </si>
  <si>
    <t>Zhang HR, Tu HY, Wang Y, Xia SL, Zhao GY, Yang T, Li YK.</t>
  </si>
  <si>
    <t xml:space="preserve">Han-Rui Zhang, Hai-Yan Tu, Yu Wang, Shi-Lin Xia, Guo-You Zhao, Ting Yang, Ying-Kun Li   </t>
  </si>
  <si>
    <t>Effectiveness and Safety of Moxibustion Robots on Primary Dysmenorrhea: A Randomized Controlled Pilot Trial.</t>
  </si>
  <si>
    <t xml:space="preserve">Chin J Integr Med. 2021 Apr 10. </t>
  </si>
  <si>
    <t xml:space="preserve">doi: 10.1007/s11655-021-3287-8. Epub ahead of print. </t>
  </si>
  <si>
    <t>PMID: 33838089.</t>
  </si>
  <si>
    <t>Rev Environ Health.</t>
  </si>
  <si>
    <t>Badakhsh M, Dastras M, Sarchahi Z, Doostkami M, Mir A, Bouya S.</t>
  </si>
  <si>
    <t xml:space="preserve">Mahin Badakhsh, Majid Dastras, Zohreh Sarchahi, Mahboobe Doostkami, Adel Mir, Salehoddin Bouya   </t>
  </si>
  <si>
    <t>Complementary and alternative medicine therapies and COVID-19: a systematic review.</t>
  </si>
  <si>
    <t xml:space="preserve">Rev Environ Health. 2021 Apr 12. </t>
  </si>
  <si>
    <t xml:space="preserve">doi: 10.1515/reveh-2021-0012. Epub  ahead of print. </t>
  </si>
  <si>
    <t>PMID: 33839061.</t>
  </si>
  <si>
    <t>Oral Surg Oral Med Oral Pathol Oral Radiol.</t>
  </si>
  <si>
    <t>Menezes ASDS, Sanches GLG, Gomes ESB, Soares RG, DurÆes CP, Fonseca LL, Filho APS, Ribeiro AAAA, Nascimento JE, Santos SHS, de Paula AMB, Farias LC, GuimarÆes ALS.</t>
  </si>
  <si>
    <t xml:space="preserve">Agna Soares da Silva Menezes, Gabriela Luize Guimarães Sanches, Emisael Stênio Batista Gomes, Raquel Gusmão Soares, Cristina Paixão Durães, Larissa Lopes Fonseca, Arlen de Paulo Santiago Filho, Adriana Aparecida Almeida de Aguiar Ribeiro, Jairo Evangelista Nascimento, Sérgio Henrique Sousa Santos, Alfredo Maurício Batista de Paula, Lucyana Conceição Farias, André Luiz Sena Guimarães   </t>
  </si>
  <si>
    <t>The combination of traditional and auricular acupuncture to prevent xerostomia and anxiety in irradiated patients with HNSCC: a preventive, parallel, single-blind, 2-arm controlled study.</t>
  </si>
  <si>
    <t xml:space="preserve">Oral Surg Oral Med Oral Pathol Oral Radiol. 2021 Feb 27:S2212-4403(21)00126-7. </t>
  </si>
  <si>
    <t xml:space="preserve">doi: 10.1016/j.oooo.2021.02.016. Epub ahead of print. </t>
  </si>
  <si>
    <t>PMID: 33839169.</t>
  </si>
  <si>
    <t>Neurosci Biobehav Rev.</t>
  </si>
  <si>
    <t>Lee MY, Lee BH, Kim HY, Yang CH.</t>
  </si>
  <si>
    <t xml:space="preserve">Mi Young Lee, Bong Hyo Lee, Hee Young Kim, Chae Ha Yang   </t>
  </si>
  <si>
    <t>Bidirectional role of acupuncture in the treatment of drug addiction.</t>
  </si>
  <si>
    <t xml:space="preserve">Neurosci Biobehav Rev. 2021 Apr 8;126:382-397. </t>
  </si>
  <si>
    <t xml:space="preserve">doi: 10.1016/j.neubiorev.2021.04.004. Epub ahead of print. </t>
  </si>
  <si>
    <t>PMID: 33839523.</t>
  </si>
  <si>
    <t>Hughes J, Gyertson K, Carballo L, Plant H, Sharman M, Ruane K, Mendoza-Naranjo A, Hackshaw A, Cummings M, Edwards A, Lewith G, Fisher P.</t>
  </si>
  <si>
    <t xml:space="preserve">John Hughes, Kylie Gyertson, Lallita Carballo, Hilary Plant, Mitch Sharman, Katie Ruane, Ariadna Mendoza-Naranjo, Allan Hackshaw, Mike Cummings, Alex Edwards, George Lewith, Peter Fisher  </t>
  </si>
  <si>
    <t>A feasibility trial of acupuncture in cancer patients undergoing radiotherapy treatment.</t>
  </si>
  <si>
    <t xml:space="preserve">Complement Ther Clin Pract. 2021 May;43:101372. </t>
  </si>
  <si>
    <t xml:space="preserve">doi: 10.1016/j.ctcp.2021.101372. Epub 2021 Mar 21. </t>
  </si>
  <si>
    <t>PMID: 33840252; PMCID: PMC8044564.</t>
  </si>
  <si>
    <t>Grant SJ, Kwon K, Naehrig D, Asher R, Lacey J.</t>
  </si>
  <si>
    <t xml:space="preserve">Suzanne J Grant, Ki Kwon, Diana Naehrig, Rebecca Asher, Judith Lacey       </t>
  </si>
  <si>
    <t>Characteristics and Symptom Burden of Patients Accessing Acupuncture Services at a Cancer Hospital.</t>
  </si>
  <si>
    <t xml:space="preserve">Integr Cancer Ther. 2021 Jan-Dec;20:15347354211002253. </t>
  </si>
  <si>
    <t xml:space="preserve">doi: 10.1177/15347354211002253. </t>
  </si>
  <si>
    <t>PMID: 33841703; PMCID: PMC8014430.</t>
  </si>
  <si>
    <t>Am J Transl Res.</t>
  </si>
  <si>
    <t>Shi N, Zhao C, Fang C, Zhang D, Zhou Z, Ouyang G.</t>
  </si>
  <si>
    <t xml:space="preserve">Na Shi, Chunli Zhao, Chenglong Fang, Dongning Zhang, Zhou Zhou, Gang Ouyang   </t>
  </si>
  <si>
    <t>Effects of acupoint catgut embedding on the postmenopausal osteoporosis patients and related mechanism.</t>
  </si>
  <si>
    <t xml:space="preserve">Am J Transl Res. 2021 Mar 15;13(3):1789-1798. </t>
  </si>
  <si>
    <t>PMID: 33842108; PMCID: PMC8020613.</t>
  </si>
  <si>
    <t>Martinez Paredes JF, Thompson CC, Rutt AL.</t>
  </si>
  <si>
    <t xml:space="preserve">Jhon F Martinez Paredes, Chandler C Thompson, Amy L Rutt   </t>
  </si>
  <si>
    <t>Laryngeal Manifestations of Intractable Singultus.</t>
  </si>
  <si>
    <t xml:space="preserve">Cureus. 2021 Mar 6;13(3):e13730. </t>
  </si>
  <si>
    <t xml:space="preserve">doi: 10.7759/cureus.13730. </t>
  </si>
  <si>
    <t>PMID: 33843762.</t>
  </si>
  <si>
    <t>Curr Opin Support Palliat Care.</t>
  </si>
  <si>
    <t>Magee DJ, Schutzer-Weissmann J, Pereira EAC, Brown MRD.</t>
  </si>
  <si>
    <t xml:space="preserve">David J Magee, John Schutzer-Weissmann, Erlick A C Pereira, Matthew R D Brown     </t>
  </si>
  <si>
    <t>Neuromodulation techniques for cancer pain management.</t>
  </si>
  <si>
    <t xml:space="preserve">Curr Opin Support Palliat Care. 2021 Jun 1;15(2):77-83. </t>
  </si>
  <si>
    <t xml:space="preserve">doi: 10.1097/SPC.0000000000000549. </t>
  </si>
  <si>
    <t>PMID: 33845285.</t>
  </si>
  <si>
    <t>Seo J, Lee D, Jo HG.</t>
  </si>
  <si>
    <t xml:space="preserve">Jihye Seo, Donghun Lee, Hee-Geun Jo   </t>
  </si>
  <si>
    <t>Traditional Korean medicine treatment for tamoxifen associated adverse events of breast cancer patient: A CARE-Compliant case report.</t>
  </si>
  <si>
    <t xml:space="preserve">Complement Ther Clin Pract. 2021 May;43:101378. </t>
  </si>
  <si>
    <t xml:space="preserve">doi: 10.1016/j.ctcp.2021.101378. Epub 2021 Apr 2. </t>
  </si>
  <si>
    <t xml:space="preserve">PMID: 33848220. </t>
  </si>
  <si>
    <t>Sci Prog.</t>
  </si>
  <si>
    <t>Yu Y, He X, Zhang J, Tang C, Rong P.</t>
  </si>
  <si>
    <t xml:space="preserve">Yutian Yu, Xun He, Jinling Zhang, Chunzhi Tang, Peijing Rong   </t>
  </si>
  <si>
    <t>Transcutaneous auricular vagal nerve stimulation inhibits hypothalamic P2Y1R expression and attenuates weight gain without decreasing food intake in Zucker diabetic fatty rats.</t>
  </si>
  <si>
    <t xml:space="preserve">Sci Prog. 2021 Apr-Jun;104(2):368504211009669. </t>
  </si>
  <si>
    <t xml:space="preserve">doi: 10.1177/00368504211009669. </t>
  </si>
  <si>
    <t>PMID: 33849105.</t>
  </si>
  <si>
    <t>Wu L, Li Y, Yu P, Li H, Ma S, Liu S, Liu M, Yu W.</t>
  </si>
  <si>
    <t xml:space="preserve">Long Wu, Yuan Li, Pei Yu, Huanhuan Li, Shuai Ma, Shan Liu, Minghui Liu, Wen Yu   </t>
  </si>
  <si>
    <t>The application of acupuncture in obstetrics and gynecology: a bibliometric analysis based on Web of Science.</t>
  </si>
  <si>
    <t xml:space="preserve">Ann Palliat Med. 2021 Mar;10(3):3194-3204. </t>
  </si>
  <si>
    <t xml:space="preserve">doi: 10.21037/apm-21-477. </t>
  </si>
  <si>
    <t>PMID: 33849125.</t>
  </si>
  <si>
    <t>Lu Y, Chen Y, Huang D, Li J.</t>
  </si>
  <si>
    <t xml:space="preserve">Yanyan Lu, Ying Chen, Dongting Huang, Ji Li   </t>
  </si>
  <si>
    <t>Efficacy of acupuncture for dysphagia after stroke: a systematic review and meta-analysis.</t>
  </si>
  <si>
    <t xml:space="preserve">Ann Palliat Med. 2021 Mar;10(3):3410-3422. </t>
  </si>
  <si>
    <t xml:space="preserve">doi: 10.21037/apm-21-499. </t>
  </si>
  <si>
    <t>PMID: 33850958; PMCID: PMC8030592.</t>
  </si>
  <si>
    <t>Asia Pac J Oncol Nurs.</t>
  </si>
  <si>
    <t>Mao T, Cheng Q, Liu X, Chen Y.</t>
  </si>
  <si>
    <t xml:space="preserve">Ting Mao, Qinqin Cheng, Xiangyu Liu, Yongyi Chen   </t>
  </si>
  <si>
    <t>Effect of Electrical Stimulation on Gastrointestinal Symptoms in Lung Cancer Patients during Chemotherapy: A Randomized Controlled Trial.</t>
  </si>
  <si>
    <t xml:space="preserve">Asia Pac J Oncol Nurs. 2021 Feb 4;8(3):246-254.  </t>
  </si>
  <si>
    <t xml:space="preserve">doi: 10.4103/apjon.apjon_61_20. </t>
  </si>
  <si>
    <t>PMID: 33852059.</t>
  </si>
  <si>
    <t>Curr Oncol Rep.</t>
  </si>
  <si>
    <t>Dos Santos BS, Bordignon C, Rosa DD.</t>
  </si>
  <si>
    <t xml:space="preserve">Bethânia Soares Dos Santos, Cláudia Bordignon, Daniela Dornelles Rosa       </t>
  </si>
  <si>
    <t>Managing Common Estrogen Deprivation Side Effects in HR+ Breast Cancer: an Evidence-Based Review.</t>
  </si>
  <si>
    <t xml:space="preserve">Curr Oncol Rep. 2021 Apr 14;23(6):63. </t>
  </si>
  <si>
    <t xml:space="preserve">doi: 10.1007/s11912-021-01055-5. </t>
  </si>
  <si>
    <t>PMID: 33852088; PMCID:PMC8044504.</t>
  </si>
  <si>
    <t>Ben-Arye E, Paller CJ, Lopez AM, White S, Pendleton E, Kienle GS, Samuels N, Abbawaajii N, Balneaves LG.</t>
  </si>
  <si>
    <t xml:space="preserve">Eran Ben-Arye, Channing J Paller, Ana Maria Lopez, Shelley White, Eva Pendleton, Gunver S Kienle, Noah Samuels, Nuria Abbawaajii, Lynda G Balneaves   </t>
  </si>
  <si>
    <t>The Society for Integrative Oncology Practice Recommendations for online consultation and treatment during the COVID-19 pandemic.</t>
  </si>
  <si>
    <t xml:space="preserve">Support Care Cancer. 2021 Apr 14:1-11. </t>
  </si>
  <si>
    <t xml:space="preserve">doi: 10.1007/s00520-021-06205-w. Epub ahead of print. </t>
  </si>
  <si>
    <t>PMID: 33852552.</t>
  </si>
  <si>
    <t>Optom Vis Sci.</t>
  </si>
  <si>
    <t>Rapata MEJ, Meyer JJ.</t>
  </si>
  <si>
    <t xml:space="preserve">Micah E J Rapata, Jay J Meyer </t>
  </si>
  <si>
    <t>Evaluation of Online Information on Complementary and Alternative Treatments for Dry Eye Disease.</t>
  </si>
  <si>
    <t xml:space="preserve">Optom Vis Sci. 2021 Apr 1;98(4):355-361. </t>
  </si>
  <si>
    <t xml:space="preserve">doi: 10.1097/OPX.0000000000001675. </t>
  </si>
  <si>
    <t>PMID: 33853109.</t>
  </si>
  <si>
    <t xml:space="preserve"> J Pediatr Gastroenterol Nutr.</t>
  </si>
  <si>
    <t>Borlack RE, Shan S, Zong A, Khlevner J, Garbers S, Gold MA.</t>
  </si>
  <si>
    <t xml:space="preserve">Rachel E Borlack, Sophie Shan, Amanda Zong, Julie Khlevner, Samantha Garbers, Melanie A Gold </t>
  </si>
  <si>
    <t>Electrodermal Activity of Auricular Acupoints in Pediatric Patients with Functional Abdominal Pain Disorders.</t>
  </si>
  <si>
    <t xml:space="preserve">J Pediatr Gastroenterol Nutr. 2021 Apr 5. </t>
  </si>
  <si>
    <t xml:space="preserve">doi: 10.1097/MPG.0000000000003137. Epub ahead of print. </t>
  </si>
  <si>
    <t>PMID: 33854554; PMCID: PMC8021474.</t>
  </si>
  <si>
    <t>Li T, Tang BQ, Zhang WB, Zhao M, Hu Q, Ahn A.</t>
  </si>
  <si>
    <t xml:space="preserve">Tongju Li, Bruce Qing Tang, Wei-Bo Zhang, Minyi Zhao, Qingchuan Hu, Andrew Ahn   </t>
  </si>
  <si>
    <t>In Vivo Visualization of the Pericardium Meridian with Fluorescent Dyes.</t>
  </si>
  <si>
    <t xml:space="preserve">Evid Based Complement Alternat Med. 2021 Mar 29;2021:5581227. </t>
  </si>
  <si>
    <t xml:space="preserve">doi: 10.1155/2021/5581227. </t>
  </si>
  <si>
    <t>PMID: 33857615.</t>
  </si>
  <si>
    <t>Bussières A, Cancelliere C, Ammendolia C, Comer CM, Zoubi FA, Châtillon CE, Chernish G, Cox JM, Gliedt JA, Haskett D, Jensen RK, Marchand AA, Tomkins-Lane C, O'Shaughnessy J, Passmore S, Schneider MJ, Shipka P, Stewart G, Stuber K, Yee A, Ornelas J; Canadian Chiropractic Guideline Initiative in collaboration and Bone and Joint Canada.</t>
  </si>
  <si>
    <t xml:space="preserve">André Bussières, Carolina Cancelliere, Carlo Ammendolia, Christine M Comer, Fadi Al Zoubi, Claude-Edouard Châtillon, Greg Chernish, James M Cox, Jordan A Gliedt, Danielle Haskett, Rikke Krüger Jensen, Andrée-Anne Marchand, Christy Tomkins-Lane, Julie O'Shaughnessy, Steven Passmore, Michael J Schneider, Peter Shipka, Gregory Stewart, Kent Stuber, Albert Yee, Joseph Ornelas   </t>
  </si>
  <si>
    <t>Non-Surgical Interventions for Lumbar Spinal Stenosis Leading To Neurogenic Claudication: A Clinical practice guideline.</t>
  </si>
  <si>
    <t xml:space="preserve">J Pain. 2021 Apr 12:S1526-5900(21)00188-7. </t>
  </si>
  <si>
    <t xml:space="preserve">doi: 10.1016/j.jpain.2021.03.147. Epub ahead of print. </t>
  </si>
  <si>
    <t>PMID: 33859495; PMCID: PMC8043846.</t>
  </si>
  <si>
    <t>Gao Z, Zhang J, Liu GF, Ji LX.</t>
  </si>
  <si>
    <t xml:space="preserve">Zhen Gao, Jing Zhang, Gao-Feng Liu, Lai-Xi Ji   </t>
  </si>
  <si>
    <t>Research Trends from 2010 to 2020 for Pain Treatment with Acupuncture: A Bibliometric Analysis.</t>
  </si>
  <si>
    <t xml:space="preserve">J Pain Res. 2021 Apr 9;14:941-952. </t>
  </si>
  <si>
    <t xml:space="preserve">doi: 10.2147/JPR.S300911. </t>
  </si>
  <si>
    <t>PMID: 33859707; PMCID: PMC8026294.</t>
  </si>
  <si>
    <t>Qiu G, Huang T, Lu Y, Zhang L, Zhao Y, Yuan Y, Ren H, An J, Zhou J, Li R, Du Y, Wang T, Wang P, He F, Ding Y, Zhang J, Han B, Lan Z, Qi S, Li Z, Gao J, Gu Z, Sun Y, Bai X, Aimaiti S, Chu Y, Wang C.</t>
  </si>
  <si>
    <t xml:space="preserve">Guotong Qiu, Tao Huang, Yang Lu, Lipeng Zhang, Yajie Zhao, Yong Yuan, Hu Ren, Jun An, Jincao Zhou, Rongjun Li, Yongxing Du, Tuoran Wang, Peng Wang, Fang He, Yunqing Ding, Jianwei Zhang, Bin Han, Zhongmin Lan, Shulan Qi, Zongze Li, Jianyong Gao, Zongting Gu, Yuemin Sun, Xiaofeng Bai, Saderbieke Aimaiti, Yunmian Chu, Chengfeng Wang   </t>
  </si>
  <si>
    <t>Perioperative Electroacupuncture Can Accelerate the Recovery of Gastrointestinal Function in Cancer Patients Undergoing Pancreatectomy or Gastrectomy: A Randomized Controlled Trial.</t>
  </si>
  <si>
    <t xml:space="preserve">Evid Based Complement Alternat Med. 2021 Mar 31;2021:5594263. </t>
  </si>
  <si>
    <t xml:space="preserve">doi: 10.1155/2021/5594263. </t>
  </si>
  <si>
    <t>PMID: 33859708; PMCID: PMC8009717.</t>
  </si>
  <si>
    <t>Li X, Cai L, Jiang X, Liu X, Wang J, Yang T, Wang F.</t>
  </si>
  <si>
    <t xml:space="preserve">Xiaoling Li, Lina Cai, Xiaoxu Jiang, Xiaohui Liu, Jingxian Wang, Tiansong Yang, Feng Wang   </t>
  </si>
  <si>
    <t>Resting-State fMRI in Studies of Acupuncture.</t>
  </si>
  <si>
    <t xml:space="preserve">Evid Based Complement Alternat Med. 2021 Mar 23;2021:6616060. </t>
  </si>
  <si>
    <t xml:space="preserve">doi: 10.1155/2021/6616060. </t>
  </si>
  <si>
    <t>PMID: 33859714; PMCID: PMC8026281.</t>
  </si>
  <si>
    <t>Xu T, Xia Y.</t>
  </si>
  <si>
    <t xml:space="preserve">Tiancheng Xu, Youbing Xia     </t>
  </si>
  <si>
    <t>Guidance for Acupuncture Robot with Potentially Utilizing Medical Robotic Technologies.</t>
  </si>
  <si>
    <t xml:space="preserve">Evid Based Complement Alternat Med. 2021 Mar 31;2021:8883598. </t>
  </si>
  <si>
    <t xml:space="preserve">doi: 10.1155/2021/8883598. </t>
  </si>
  <si>
    <t>PMID: 33859810; PMCID: PMC8009728.</t>
  </si>
  <si>
    <t>Vet Med Int.</t>
  </si>
  <si>
    <t>Warsito SH, Adikara TS, Megasari S, Pratama IR, Lamid M, Hermadi HA.</t>
  </si>
  <si>
    <t xml:space="preserve">Sunaryo Hadi Warsito, Tatang Santanu Adikara, Septiana Megasari, Ilham Radifan Pratama, Mirni Lamid, Herry Agoes Hermadi   </t>
  </si>
  <si>
    <t>Increasing Quantity and Internal Quality of Japanese Quail (Coturnix coturnix japonica) Eggs by Shooting Laser Puncture at Reproductive Acupuncture Points.</t>
  </si>
  <si>
    <t xml:space="preserve">Vet Med Int. 2021 Mar 22;2021:6621965. </t>
  </si>
  <si>
    <t xml:space="preserve">doi: 10.1155/2021/6621965. </t>
  </si>
  <si>
    <t>PMID: 33860046; PMCID: PMC8026292.</t>
  </si>
  <si>
    <t>Biomed Res Int.</t>
  </si>
  <si>
    <t>Zou J, Dong X, Wang K, Shi J, Sun N.</t>
  </si>
  <si>
    <t xml:space="preserve">Jing Zou, Xueyang Dong, Ke Wang, Jing Shi, Ning Sun   </t>
  </si>
  <si>
    <t>Electroacupuncture Inhibits Autophagy of Neuron Cells in Postherpetic Neuralgia by Increasing the Expression of miR-223-3p.</t>
  </si>
  <si>
    <t xml:space="preserve">Biomed Res Int. 2021 Mar 8;2021:6637693. </t>
  </si>
  <si>
    <t xml:space="preserve">doi: 10.1155/2021/6637693. </t>
  </si>
  <si>
    <t>PMID: 33866350; PMCID: PMC8083275.</t>
  </si>
  <si>
    <t>Brief Bioinform.</t>
  </si>
  <si>
    <t>Han Z, Zhang Y, Wang P, Tang Q, Zhang K.</t>
  </si>
  <si>
    <t xml:space="preserve">Zhenzhen Han, Yang Zhang, Pengqian Wang, Qilin Tang, Kai Zhang   </t>
  </si>
  <si>
    <t>Is acupuncture effective in the treatment of COVID-19 related symptoms? Based on bioinformatics/network topology strategy.</t>
  </si>
  <si>
    <t xml:space="preserve">Brief Bioinform. 2021 Apr 19:bbab110. </t>
  </si>
  <si>
    <t xml:space="preserve">doi: 10.1093/bib/bbab110. Epub ahead of print. </t>
  </si>
  <si>
    <t>PMID: 33867995; PMCID: PMC8047410.</t>
  </si>
  <si>
    <t xml:space="preserve">Front Physiol. </t>
  </si>
  <si>
    <t>Wang H, Zhao K, Shi N, Niu Q, Liu C, Chen Y.</t>
  </si>
  <si>
    <t xml:space="preserve">Hongcai Wang, Kaile Zhao, Ning Shi, Qiong Niu, Chengxia Liu, Yan Chen   </t>
  </si>
  <si>
    <t>Electroacupuncture Regularizes Gastric Contraction and Reduces Apoptosis of Interstitial Cells of Cajal in Diabetic Rats.</t>
  </si>
  <si>
    <t xml:space="preserve">Front Physiol. 2021 Apr 1;12:560738. </t>
  </si>
  <si>
    <t xml:space="preserve">doi: 10.3389/fphys.2021.560738. </t>
  </si>
  <si>
    <t>PMID: 33868169; PMCID: MC8050351.</t>
  </si>
  <si>
    <t>Wang L, Yu CC, Li J, Tian Q, Du YJ.</t>
  </si>
  <si>
    <t xml:space="preserve">Li Wang, Chao-Chao Yu, Jia Li, Qing Tian, Yan-Jun Du   </t>
  </si>
  <si>
    <t>Mechanism of Action of Acupuncture in Obesity: A Perspective From the Hypothalamus.</t>
  </si>
  <si>
    <t xml:space="preserve">Front Endocrinol (Lausanne). 2021 Apr 2;12:632324. </t>
  </si>
  <si>
    <t xml:space="preserve">doi: 10.3389/fendo.2021.632324. </t>
  </si>
  <si>
    <t>PMID: 33868435; PMCID: PMC8035007.</t>
  </si>
  <si>
    <t>Song Y, Wang X, Schubert F.</t>
  </si>
  <si>
    <t xml:space="preserve">Yujuan Song, Xuebing Wang, Friedrich Schubert   </t>
  </si>
  <si>
    <t>Application of Wireless Dynamic Sleep Monitor in Acupuncture Treatment of Insomnia after Ischemic Stroke: A Retrospective Study.</t>
  </si>
  <si>
    <t xml:space="preserve">Evid Based Complement Alternat Med. 2021 Apr 1;2021:5524622. </t>
  </si>
  <si>
    <t xml:space="preserve">doi: 10.1155/2021/5524622. </t>
  </si>
  <si>
    <t>PMID: 33868436; PMCID: PMC8032531.</t>
  </si>
  <si>
    <t>Hu S, Dan W, Liu J, Ha P, Zhou T, Guo X, Hou W.</t>
  </si>
  <si>
    <t xml:space="preserve">Shuaihang Hu, Wenchao Dan, Jinlei Liu, Peng Ha, Tong Zhou, Xinyuan Guo, Wei Hou   </t>
  </si>
  <si>
    <t>The Use of Traditional Chinese Medicine in Relieving EGFR-TKI-Associated Diarrhea Based on Network Pharmacology and Data Mining.</t>
  </si>
  <si>
    <t xml:space="preserve">Evid Based Complement Alternat Med. 2021 Apr 1;2021:5530898. </t>
  </si>
  <si>
    <t xml:space="preserve">doi: 10.1155/2021/5530898. </t>
  </si>
  <si>
    <t>PMID: 33868440; PMCID: PMC8032512.</t>
  </si>
  <si>
    <t>Jiang Y, Hu H, Li X, Lou J, Zhang Y, He X, Wu Y, Shao X, Fang J.</t>
  </si>
  <si>
    <t xml:space="preserve">Yongliang Jiang, Hantong Hu, Xiaoyu Li, Jiali Lou, Yajun Zhang, Xiaofen He, Yuanyuan Wu, Xiaomei Shao, Jianqiao Fang   </t>
  </si>
  <si>
    <t>Difference in Moxibustion-Induced Microcirculatory Responses between the Heart and Lung Meridians Assessed by Laser Doppler Flowmetry.</t>
  </si>
  <si>
    <t xml:space="preserve">Evid Based Complement Alternat Med. 2021 Apr 1;2021:6644625. </t>
  </si>
  <si>
    <t xml:space="preserve">doi: 10.1155/2021/6644625. </t>
  </si>
  <si>
    <t>PMID: 33868443; PMCID: PMC8034997.</t>
  </si>
  <si>
    <t>Xiong J, Qi W, Yang H, Zou S, Kong J, Wang C, Zhou Y, Liang F.</t>
  </si>
  <si>
    <t xml:space="preserve">Jian Xiong, WenChuan Qi, Han Yang, SiTing Zou, Jing Kong, ChengLong Wang, YuanFang Zhou, FanRong Liang   </t>
  </si>
  <si>
    <t>Acupuncture Treatment for Cough-Variant Asthma: A Meta-Analysis.</t>
  </si>
  <si>
    <t xml:space="preserve">Evid Based Complement Alternat Med. 2021 Apr 2;2021:6694936. </t>
  </si>
  <si>
    <t xml:space="preserve">doi: 10.1155/2021/6694936. </t>
  </si>
  <si>
    <t xml:space="preserve">PMID: 33870448. </t>
  </si>
  <si>
    <t>Front Med.</t>
  </si>
  <si>
    <t>Wei X, Liu B.</t>
  </si>
  <si>
    <t xml:space="preserve">Xuqiang Wei, Baoyan Liu     </t>
  </si>
  <si>
    <t>Acupuncture is ineffective for chronic low back pain? A critical analysis and rethinking.</t>
  </si>
  <si>
    <t xml:space="preserve">Front Med. 2021 Apr 19. </t>
  </si>
  <si>
    <t xml:space="preserve">doi: 10.1007/s11684-020-0785-6. Epub ahead of print. </t>
  </si>
  <si>
    <t>PMID: 33876547.</t>
  </si>
  <si>
    <t>ANZ J Surg.</t>
  </si>
  <si>
    <t>Joan Gan CY, Chan KK, Tan JH, Tan Chor Lip H, Louis Ling LL, Mohd Azman ZA.</t>
  </si>
  <si>
    <t xml:space="preserve">Joan Gan Cheau Yan, Koon Khee Chan, Jih Huei Tan, Henry Tan Chor Lip, Leong Liung Louis Ling, Zairul Azwan Mohd Azman   </t>
  </si>
  <si>
    <t>Smartphone-controlled patch electro-acupuncture versus conventional pain relief during colonoscopy: a randomized controlled trial.</t>
  </si>
  <si>
    <t xml:space="preserve">ANZ J Surg. 2021 Apr 19. </t>
  </si>
  <si>
    <t xml:space="preserve">doi: 10.1111/ans.16870. Epub ahead of print. </t>
  </si>
  <si>
    <t xml:space="preserve">PMID: 33880028; PMCID: PMC8053498.  </t>
  </si>
  <si>
    <t>Dong H, Qin YQ, Sun YC, Yao HJ, Cheng XK, Yu Y, Lu SS.</t>
  </si>
  <si>
    <t xml:space="preserve">Hao Dong, Yan-Qiang Qin, Ying-Chun Sun, Hai-Jiang Yao, Xian-Kuan Cheng, Yan Yu, Shou-Si Lu   </t>
  </si>
  <si>
    <t>Electroacupuncture Ameliorates Depressive-Like Behaviors in Poststroke Rats via Activating the tPA/BDNF/TrkB Pathway.</t>
  </si>
  <si>
    <t xml:space="preserve">Neuropsychiatr Dis Treat. 2021 Apr 13;17:1057-1067. </t>
  </si>
  <si>
    <t xml:space="preserve">doi: 10.2147/NDT.S298540. </t>
  </si>
  <si>
    <t>PMID: 33881716.</t>
  </si>
  <si>
    <t>Gao L, Xie J, Li X, Guo YJ, Zhang MM, Meng LY, Lin QT, Gao XY.</t>
  </si>
  <si>
    <t xml:space="preserve">Ling Gao, Jin Xie, Xiao Li, Ya-Jing Guo, Ming-Ming Zhang, Ling-Yan Meng, Qian-Ting Lin, Xi-Yan Gao     </t>
  </si>
  <si>
    <t>Effect and Safety of Penetrating Moxibustion in Treatment of Migraine without Aura: A Randomized Controlled Trial.</t>
  </si>
  <si>
    <t xml:space="preserve">Chin J Integr Med. 2021 Apr 21. </t>
  </si>
  <si>
    <t xml:space="preserve">doi: 10.1007/s11655-021-3327-4. Epub ahead of print. </t>
  </si>
  <si>
    <t>PMID: 33881719.</t>
  </si>
  <si>
    <t>Yuan J, Zheng Z, Cao Y, Chen J, Li YY, Lei YL.</t>
  </si>
  <si>
    <t xml:space="preserve">Jie Yuan, Zhong Zheng, Yue Cao, Jie Chen, Yuan-Yuan Li, Ya-Ling Lei   </t>
  </si>
  <si>
    <t>Low-Frequency Magnetic Stimulation of Shenmen Acupoint Reduces Blood Oxygen Levels in the Prefrontal Cortex of Healthy Subjects: A Near-Infrared Brain Functional Imaging Study.</t>
  </si>
  <si>
    <t xml:space="preserve">doi: 10.1007/s11655-021-3291-z. Epub ahead of print. </t>
  </si>
  <si>
    <t>PMID: 33883931; PMCID: PMC8055287.</t>
  </si>
  <si>
    <t>Zhao YX, Yu XC, Gao JH, Yao MJ, Zhu B.</t>
  </si>
  <si>
    <t xml:space="preserve">Yu-Xue Zhao, Xiao-Chun Yu, Jun-Hong Gao, Ming-Jiang Yao, Bing Zhu   </t>
  </si>
  <si>
    <t>Acupuncture for Paclitaxel-Induced Peripheral Neuropathy: A Review of Clinical and Basic Studies.</t>
  </si>
  <si>
    <t xml:space="preserve">J Pain Res. 2021 Apr 15;14:993-1005. </t>
  </si>
  <si>
    <t xml:space="preserve">doi: 10.2147/JPR.S296150. </t>
  </si>
  <si>
    <t>PMID: 33884025; PMCID: PMC8041546.</t>
  </si>
  <si>
    <t>Wang Y, Tao S, Yu Z, Luo Y, Li Y, Tang J, Chen G, Shuai R, Hu X, Wu P.</t>
  </si>
  <si>
    <t xml:space="preserve">Yingni Wang, Siyu Tao, Zeyun Yu, Yun Luo, Yuan Li, Jie Tang, Guanhua Chen, Rouxian Shuai, Xinyue Hu, Ping Wu   </t>
  </si>
  <si>
    <t>Effect of Moxibustion on β-EP and Dyn Levels of Pain-Related Indicators in Patients with Rheumatoid Arthritis.</t>
  </si>
  <si>
    <t xml:space="preserve">Evid Based Complement Alternat Med. 2021 Apr 3;2021:6637554. </t>
  </si>
  <si>
    <t xml:space="preserve">doi: 10.1155/2021/6637554. </t>
  </si>
  <si>
    <t>PMID: 33891570.</t>
  </si>
  <si>
    <t>Özdemir Ü, Taşcı S.</t>
  </si>
  <si>
    <t xml:space="preserve">Ülkü Özdemir, Sultan Taşcı </t>
  </si>
  <si>
    <t>Acupressure for Cancer-Related Fatigue in Elderly Cancer Patients: A Randomized Controlled Study.</t>
  </si>
  <si>
    <t xml:space="preserve">Altern Ther Health Med. 2021 Apr 23:AT6347. Epub ahead of print. </t>
  </si>
  <si>
    <t>PMID: 33893986.</t>
  </si>
  <si>
    <t>Huang JJ, Liang JQ, Xu XK, Xu YX, Chen GZ.</t>
  </si>
  <si>
    <t xml:space="preserve">Jia-Jia Huang, Jun-Quan Liang, Xiao-Kang Xu, Yun-Xiang Xu, Gui-Zhen Chen   </t>
  </si>
  <si>
    <t>Safety of Thread Embedding Acupuncture Therapy: A Systematic Review.</t>
  </si>
  <si>
    <t xml:space="preserve">Chin J Integr Med. 2021 Apr 24. </t>
  </si>
  <si>
    <t xml:space="preserve">doi: 10.1007/s11655-021-3443-1. Epub ahead of print. </t>
  </si>
  <si>
    <t>PMID: 33894009.</t>
  </si>
  <si>
    <t>Scand J Caring Sci.</t>
  </si>
  <si>
    <t>Brøndum L, Markfoged B, Finderup J.</t>
  </si>
  <si>
    <t xml:space="preserve">Lotte Brøndum, Birte Markfoged, Jeanette Finderup       </t>
  </si>
  <si>
    <t>Acupuncture as a tool to reduce nausea in terminally ill patients.</t>
  </si>
  <si>
    <t xml:space="preserve">Scand J Caring Sci. 2021 Apr 24. </t>
  </si>
  <si>
    <t xml:space="preserve">doi: 10.1111/scs.12991. Epub ahead of print. </t>
  </si>
  <si>
    <t>PMID: 33894708.</t>
  </si>
  <si>
    <t>Su X, Qian H, Chen B, Fan W, Xu D, Tang C, Lu L.</t>
  </si>
  <si>
    <t xml:space="preserve">Xuan Su, Hong Qian, Biyu Chen, Wenjuan Fan, Danghan Xu, Chunzhi Tang, Liming Lu   </t>
  </si>
  <si>
    <t>Acupuncture for acute low back pain: a systematic review and meta-analysis.</t>
  </si>
  <si>
    <t xml:space="preserve">Ann Palliat Med. 2021 Apr 8:apm-20-1998. </t>
  </si>
  <si>
    <t xml:space="preserve">doi: 10.21037/apm-20-1998. Epub ahead of print. </t>
  </si>
  <si>
    <t>PMID: 33896227.</t>
  </si>
  <si>
    <t>Zhou B, Ma D, Yu H, Han B, Pang R.</t>
  </si>
  <si>
    <t xml:space="preserve">Bingying Zhou, Diyuan Ma, Huibo Yu, Baojin Han, Ran Pang   </t>
  </si>
  <si>
    <t>Acupuncture for acontractile bladder: a case report.</t>
  </si>
  <si>
    <t xml:space="preserve">Acupunct Med. 2021 Apr 25:9645284211009903. </t>
  </si>
  <si>
    <t xml:space="preserve">doi: 10.1177/09645284211009903. Epub ahead of print. </t>
  </si>
  <si>
    <t>PMID: 33896475.</t>
  </si>
  <si>
    <t>Semin Nephrol.</t>
  </si>
  <si>
    <t>Brintz CE, Cheatle MD, Dember LM, Heapy AA, Jhamb M, Shallcross AJ, Steel JL, Kimmel PL, Cukor D; HOPE Consortium.</t>
  </si>
  <si>
    <t xml:space="preserve">Carrie E Brintz, Martin D Cheatle, Laura M Dember, Alicia A Heapy, Manisha Jhamb, Amanda J Shallcross, Jennifer L Steel, Paul L Kimmel, Daniel Cukor, HOPE Consortium </t>
  </si>
  <si>
    <t>Nonpharmacologic Treatments for Opioid Reduction in Patients With Advanced Chronic Kidney Disease.</t>
  </si>
  <si>
    <t xml:space="preserve">Semin Nephrol. 2021 Jan;41(1):68-81. </t>
  </si>
  <si>
    <t xml:space="preserve">doi: 10.1016/j.semnephrol.2021.02.007. </t>
  </si>
  <si>
    <t>PMID: 33896602.</t>
  </si>
  <si>
    <t>Feinberg TM, Coleman B, Innes KE, Kerns RD, Jackson B, Lisi A, Majoris N, Brandt C.</t>
  </si>
  <si>
    <t xml:space="preserve">Termeh M Feinberg, Brian Coleman, Kim E Innes, Robert D Kerns, Brian Jackson, Anthony Lisi, Nathaniel Majoris, Cynthia Brandt   </t>
  </si>
  <si>
    <t>Correlates of Manual Therapy and Acupuncture Use Among Rural Patients Seeking Conventional Pain Management: A Cross-sectional Study.</t>
  </si>
  <si>
    <t xml:space="preserve">J Manipulative Physiol Ther. 2021 Apr 22:S0161-4754(21)00013-0. </t>
  </si>
  <si>
    <t xml:space="preserve">doi: 10.1016/j.jmpt.2021.01.002. Epub ahead of print. </t>
  </si>
  <si>
    <t>PMID: 33897942; PMCID: PMC8052151.</t>
  </si>
  <si>
    <t>Ding N, Wei Q, Deng W, Sun X, Zhang J, Gao W.</t>
  </si>
  <si>
    <t xml:space="preserve">Ning Ding, Qingbo Wei, Weimin Deng, Xinyi Sun, Jie Zhang, Weiping Gao     </t>
  </si>
  <si>
    <t>Electroacupuncture Alleviates Inflammation of Dry Eye Diseases by Regulating the α7nAChR/NF-κB Signaling Pathway.</t>
  </si>
  <si>
    <t xml:space="preserve">Oxid Med Cell Longev. 2021 Apr 9;2021:6673610. </t>
  </si>
  <si>
    <t xml:space="preserve">doi: 10.1155/2021/6673610. </t>
  </si>
  <si>
    <t>PMID: 33898243; PMCID: PMC8054160.</t>
  </si>
  <si>
    <t>Yoon SH, Kim SA, Lee GY, Kim H, Lee JH, Leem J.</t>
  </si>
  <si>
    <t xml:space="preserve">Sang-Hoon Yoon, Shin-Ae Kim, Geon-Yeong Lee, Hyunho Kim, Jun-Hwan Lee, Jungtae Leem     </t>
  </si>
  <si>
    <t>Using magnetic resonance imaging to measure the depth of acupotomy points in the lumbar spine: A retrospective study.</t>
  </si>
  <si>
    <t xml:space="preserve">Integr Med Res. 2021 Sep;10(3):100679. </t>
  </si>
  <si>
    <t xml:space="preserve">doi: 10.1016/j.imr.2020.100679. Epub 2020 Oct 14. </t>
  </si>
  <si>
    <t>PMID: 33898284; PMCID: PMC8057214.</t>
  </si>
  <si>
    <t>Open Vet J.</t>
  </si>
  <si>
    <t>Ashour K, Awad NAE, Abdelgayed SS, Leil AZA, Sheta E.</t>
  </si>
  <si>
    <t xml:space="preserve">Khalifa Ashour, Naglaa Abd Elkader Awad, Sherein S Abdelgayed, Amal Zakaria Ahmed Leil, Eldessouky Sheta   </t>
  </si>
  <si>
    <t>Electroacupuncture anesthesia for laparotomy in goats.</t>
  </si>
  <si>
    <t xml:space="preserve">Open Vet J. 2021 Jan-Mar;11(1):52-60. </t>
  </si>
  <si>
    <t xml:space="preserve">doi: 10.4314/ovj.v11i1.9. Epub 2021 Jan 24. </t>
  </si>
  <si>
    <t>PMID: 33899446.</t>
  </si>
  <si>
    <t>Molchanova EE, Drobyshev VA.</t>
  </si>
  <si>
    <t xml:space="preserve">E E Molchanova, V A Drobyshev   </t>
  </si>
  <si>
    <t>Sochetannoe primenenie klassicheskoi akupunktury, su-dzhok i kraniopunktury v ostrom periode ishemicheskogo insul'ta [Combined application of classical acupuncture, su-jok and craniopuncture in the acute period of ischemic stroke].</t>
  </si>
  <si>
    <t xml:space="preserve">Vopr Kurortol Fizioter Lech Fiz Kult. 2021;98(2):5-9. Russian. </t>
  </si>
  <si>
    <t xml:space="preserve">doi: 10.17116/kurort2021980215. </t>
  </si>
  <si>
    <t xml:space="preserve">PMID: 33902295. </t>
  </si>
  <si>
    <t>Zahm A.</t>
  </si>
  <si>
    <t xml:space="preserve">Amelia Zahm     </t>
  </si>
  <si>
    <t>Integrating Acupuncture into Primary Care.</t>
  </si>
  <si>
    <t xml:space="preserve">J Altern Complement Med. 2021 Apr 27. </t>
  </si>
  <si>
    <t xml:space="preserve">doi: 10.1089/acm.2020.0094. Epub ahead of print. </t>
  </si>
  <si>
    <t>PMID: 33902333.</t>
  </si>
  <si>
    <t>Ho EY, Thompson-Lastad A, Lam R, Zhang X, Thompson N, Chao MT.</t>
  </si>
  <si>
    <t xml:space="preserve">Evelyn Y Ho, Ariana Thompson-Lastad, Rachele Lam, Xiaoyu Zhang, Nicole Thompson, Maria T Chao     </t>
  </si>
  <si>
    <t>Adaptations to Acupuncture and Pain Counseling Implementation in a Multisite Pragmatic Randomized Clinical Trial.</t>
  </si>
  <si>
    <t xml:space="preserve">doi: 10.1089/acm.2020.0387. Epub ahead of print. </t>
  </si>
  <si>
    <t>PMID: 33904784.</t>
  </si>
  <si>
    <t>Oberoi DV, Longo CJ, Reed EN, Landmann J, Piedalue KL, Carlson LE.</t>
  </si>
  <si>
    <t xml:space="preserve">Devesh V Oberoi, Christopher J Longo, Erica Nicole Reed, Jessa Landmann, Katherine-Ann Laura Piedalue, Linda E Carlson     </t>
  </si>
  <si>
    <t>Cost-Utility of Group Versus Individual Acupuncture for Cancer-Related Pain Using Quality-Adjusted Life Years in a Noninferiority Trial.</t>
  </si>
  <si>
    <t xml:space="preserve">doi: 10.1089/acm.2020.0386. Epub ahead of print. </t>
  </si>
  <si>
    <t>PMID: 33904792.</t>
  </si>
  <si>
    <t>Hu WL, Yu HJ, Pan LY, Wu PC, Pan CC, Kuo CE, Tseng YJ, Hung YC.</t>
  </si>
  <si>
    <t xml:space="preserve">Wen-Long Hu, Hun-Ju Yu, Li-Yen Pan, Pei-Chang Wu, Chih-Chin Pan, Chun-En Kuo, Ying-Jung Tseng, Yu-Chiang Hung     </t>
  </si>
  <si>
    <t>Laser Acupuncture Improves Tear Film Stability in Patients with Dry Eye Disease: A Two-Center Randomized-Controlled Trial.</t>
  </si>
  <si>
    <t xml:space="preserve">doi: 10.1089/acm.2020.0524. Epub ahead of print. </t>
  </si>
  <si>
    <t>PMID: 33907136; PMCID: PMC8084020.</t>
  </si>
  <si>
    <t>Chen JM, Lu ZN, Wu RW, Bi KW, Liu CT.</t>
  </si>
  <si>
    <t xml:space="preserve">Jen-Ming Chen, Zheng-Nan Lu, Re-Wen Wu, Kuo-Wei Bi, Chun-Ting Liu     </t>
  </si>
  <si>
    <t>Effect of self-acupressure on middle ear barotrauma associated with hyperbaric oxygen therapy: A nonrandomized clinical trial.</t>
  </si>
  <si>
    <t xml:space="preserve">Medicine (Baltimore). 2021 Apr 30;100(17):e25674. </t>
  </si>
  <si>
    <t xml:space="preserve">doi: 10.1097/MD.0000000000025674. </t>
  </si>
  <si>
    <t>PMID: 33907457; PMCID: PMC8068518.</t>
  </si>
  <si>
    <t>Wang L, Yin Z, Zhang Y, Sun M, Yu Y, Lin Y, Zhao L.</t>
  </si>
  <si>
    <t xml:space="preserve">Linjia Wang, Zihan Yin, Yutong Zhang, Mingsheng Sun, Yang Yu, Yanming Lin, Ling Zhao   </t>
  </si>
  <si>
    <t>Optimal Acupuncture Methods for Nonspecific Low Back Pain: A Systematic Review and Bayesian Network Meta-Analysis of Randomized Controlled Trials.</t>
  </si>
  <si>
    <t xml:space="preserve">J Pain Res. 2021 Apr 20;14:1097-1112. </t>
  </si>
  <si>
    <t xml:space="preserve">doi: 10.2147/JPR.S310385. </t>
  </si>
  <si>
    <t>PMID: 33907909.</t>
  </si>
  <si>
    <t>Faruqi F, Ruddy KJ, Blackmon S.</t>
  </si>
  <si>
    <t xml:space="preserve">Fahad Faruqi, Kathryn J Ruddy, Shanda Blackmon   </t>
  </si>
  <si>
    <t>Integrative Approaches to Minimize Peri-operative Symptoms.</t>
  </si>
  <si>
    <t xml:space="preserve">Curr Oncol Rep. 2021 Apr 28;23(6):73. </t>
  </si>
  <si>
    <t xml:space="preserve">doi: 10.1007/s11912-021-01051-9. </t>
  </si>
  <si>
    <t>PMID: 33909353.</t>
  </si>
  <si>
    <t>Gong CZ, Liang FR, Li CH, Pan WX, Li YM, Leng SH, Fan AY, Han SP, Liu J, Wang S, Peng ZF, Chen YM, Yang GH, Gu XM, Su H, Wang SB.</t>
  </si>
  <si>
    <t xml:space="preserve">Chang-Zhen Gong, Fan-Rong Liang, Can-Hui Li, Wei-Xing Pan, Yong-Ming Li, San-Hua Leng, Arthur Yin Fan, Song-Ping Han, Jing Liu, Shan Wang, Zeng-Fu Peng, Ye-Meng Chen, Guan-Hu Yang, Xu-Ming Gu, Hong Su, Shao-Bai Wang   </t>
  </si>
  <si>
    <t>[Discussion on Acupuncture as adjunctive therapy for chronic stable angina: a randomized clinical trial published in JAMAInternal Medicine].</t>
  </si>
  <si>
    <t xml:space="preserve">Zhongguo Zhen Jiu. 2021 Apr 12;41(4):359-64. Chinese. </t>
  </si>
  <si>
    <t xml:space="preserve">doi: 10.13703/j.0255-2930.20190929-k0003. </t>
  </si>
  <si>
    <t>PMID: 33909354.</t>
  </si>
  <si>
    <t>Guo J, Sun JH, Chen L, Geng H, Wu XL, Song YF, Yang GH, Shen RR, Ding M, Lu J, Liu L, Fang XD, Pei LX.</t>
  </si>
  <si>
    <t xml:space="preserve">Jing Guo, Jian-Hua Sun, Lu Chen, Hao Geng, Xiao-Liang Wu, Ya-Fang Song, Guo-Hui Yang, Rong-Rong Shen, Min Ding, Jin Lu, Lian Liu, Xiang-Dong Fang, Li-Xia Pei   </t>
  </si>
  <si>
    <t>[Correlation between curative effect and 5-HTTLPR polymorphism in treatment of diarrhea-predominant irritable bowel syndrome with acupuncture for regulating shen and strengthening spleen].</t>
  </si>
  <si>
    <t xml:space="preserve">Zhongguo Zhen Jiu. 2021 Apr 12;41(4):365-70. Chinese. </t>
  </si>
  <si>
    <t xml:space="preserve">doi: 10.13703/j.0255-2930.20200313-k0002. </t>
  </si>
  <si>
    <t>PMID: 33909355.</t>
  </si>
  <si>
    <t>Wang JY, Zhang J, Liu Y, Gao YM, Sun JJ, Liu XM.</t>
  </si>
  <si>
    <t xml:space="preserve">Jun-Yuan Wang, Jun Zhang, Ying Liu, Yan-Man Gao, Jia-Jia Sun, Xiao-Man Liu   </t>
  </si>
  <si>
    <t>[Acupuncture combined with western medication in treatment of type 2 diabetes mellitus with angina pectoris of coronary heart disease: a randomized controlled study].</t>
  </si>
  <si>
    <t xml:space="preserve">Zhongguo Zhen Jiu. 2021 Apr 12;41(4):371-5. Chinese. </t>
  </si>
  <si>
    <t xml:space="preserve">doi: 10.13703/j.0255-2930.20200329-k0001. </t>
  </si>
  <si>
    <t>PMID: 33909356.</t>
  </si>
  <si>
    <t>Zhang X, Su SY, Qin MX, Cai HQ, Huang M, Dai Q, Lin A.</t>
  </si>
  <si>
    <t xml:space="preserve">Xi Zhang, Sheng-Yong Su, Mei-Xiang Qin, Hui-Qian Cai, Mei Huang, Qi Dai, An Lin   </t>
  </si>
  <si>
    <t>[Therapeutic effect of acupuncture combined with wheat-grain moxibustion on perimenopausal depression with kidney deficiency and liver depression].</t>
  </si>
  <si>
    <t xml:space="preserve">Zhongguo Zhen Jiu. 2021 Apr 12;41(4):377-80. Chinese. </t>
  </si>
  <si>
    <t xml:space="preserve">doi: 10.13703/j.0255-2930.20200401-k0002. </t>
  </si>
  <si>
    <t>PMID: 33909357.</t>
  </si>
  <si>
    <t>Lian JL, Wu XM, Sun X, Wang YJ, Li YH.</t>
  </si>
  <si>
    <t xml:space="preserve">Jian-Lun Lian, Xiu-Min Wu, Xue Sun, Yan-Jun Wang, Yan-Hong Li   </t>
  </si>
  <si>
    <t>[Effect of Tiaodu Jieyu acupuncture on cancer-related depression: a randomized controlled trial].</t>
  </si>
  <si>
    <t xml:space="preserve">Zhongguo Zhen Jiu. 2021 Apr 12;41(4):381-5. Chinese. </t>
  </si>
  <si>
    <t xml:space="preserve">doi: 10.13703/j.0255-2930.20200330-0004. </t>
  </si>
  <si>
    <t>PMID: 33909358.</t>
  </si>
  <si>
    <t>Yan W, Cui SY, Murong JY, He WW, Zhuang X.</t>
  </si>
  <si>
    <t xml:space="preserve">Wen Yan, Shu-Yi Cui, Jia-Ying Murong, Wan-Wen He, Xun Zhuang   </t>
  </si>
  <si>
    <t>[Effect of rehabilitation robot rehabilitation training synchronizing acupuncture exercise therapy on postoperative rehabilitation with hip fracture].</t>
  </si>
  <si>
    <t xml:space="preserve">Zhongguo Zhen Jiu. 2021 Apr 12;41(4):387-90. Chinese. </t>
  </si>
  <si>
    <t xml:space="preserve">doi: 10.13703/j.0255-2930.20201020-k0004. </t>
  </si>
  <si>
    <t>PMID: 33909359.</t>
  </si>
  <si>
    <t>Huang SR, Pan LD, Ma YW, Wang ZJ, Chen YY, Yu ZX.</t>
  </si>
  <si>
    <t xml:space="preserve">Shi-Rong Huang, Liang-de Pan, Yan-Wen Ma, Zhi-Jun Wang, Ying-Ying Chen, Zhong-Xiang Yu   </t>
  </si>
  <si>
    <t>[Research on community promotion and application of single acupoint electroacupuncture therapy for lumbar intervertebral disc herniation].</t>
  </si>
  <si>
    <t xml:space="preserve">Zhongguo Zhen Jiu. 2021 Apr 12;41(4):391-4. Chinese. </t>
  </si>
  <si>
    <t xml:space="preserve">doi: 10.13703/j.0255-2930.20200409-k0001. </t>
  </si>
  <si>
    <t>PMID: 33909360.</t>
  </si>
  <si>
    <t>Liang Z, Wang X, Liu YH, Zhang DM, Shi L.</t>
  </si>
  <si>
    <t xml:space="preserve">Zhuo Liang, Xin Wang, Ying-Hua Liu, Dong-Mei Zhang, Ling Shi   </t>
  </si>
  <si>
    <t>[Analgesic effect of electroacupuncture on chronic pelvic pain in patients with sequelae of pelvic inflammatory disease].</t>
  </si>
  <si>
    <t xml:space="preserve">Zhongguo Zhen Jiu. 2021 Apr 12;41(4):395-9. Chinese. </t>
  </si>
  <si>
    <t xml:space="preserve">doi: 10.13703/j.0255-2930.20200329-k0003. </t>
  </si>
  <si>
    <t>PMID: 33909361.</t>
  </si>
  <si>
    <t>Zhang HJ, Dong XL, Zhang YF, Fang YF, Zhang HY.</t>
  </si>
  <si>
    <t xml:space="preserve">Hai-Jun Zhang, Xiao-Lei Dong, Yong-Fa Zhang, You-Fu Fang, Hong-Yu Zhang   </t>
  </si>
  <si>
    <t>[Effect of combination of acupuncture and psychological intervention on attention, response inhibition and cerebral blood flow in children with attention deficit hyperactivity disorder].</t>
  </si>
  <si>
    <t xml:space="preserve">Zhongguo Zhen Jiu. 2021 Apr 12;41(4):400-4. Chinese. </t>
  </si>
  <si>
    <t xml:space="preserve">doi: 10.13703/j.0255-2930.20200424-k0004. </t>
  </si>
  <si>
    <t>PMID: 33909362.</t>
  </si>
  <si>
    <t>Mou QJ, Ji B, Zhao GZ, Liu YT, Dai J, Lu YW, Reiko S, Virender KR, Xie YN, Zhang Q, Shi TY.</t>
  </si>
  <si>
    <t xml:space="preserve">Qiu-Jie Mou, Bo Ji, Guo-Zhen Zhao, Yi-Tian Liu, Jian Dai, Ya-Wen Lu, Sakurai Reiko, Kumar Rehan Virender, Ya-Na Xie, Qin Zhang, Tian-Yu Shi   </t>
  </si>
  <si>
    <t>[Effect of electroacupuncture on lung dysplasia in rats with intrauterine growth restriction induced by maternal food restriction].</t>
  </si>
  <si>
    <t xml:space="preserve">Zhongguo Zhen Jiu. 2021 Apr 12;41(4):405-10. Chinese. </t>
  </si>
  <si>
    <t xml:space="preserve">doi: 10.13703/j.0255-2930.20200507-k0008. </t>
  </si>
  <si>
    <t>PMID: 33909363.</t>
  </si>
  <si>
    <t>Zhao JY, Wang TN, Wang LJ, Ting X, Wu YQ, Zhou ZX, Yang YC, Shao YX, Ma HF.</t>
  </si>
  <si>
    <t xml:space="preserve">Jia-Yu Zhao, Tu-Nan Wang, Liu-Jing Wang, Xue Ting, Ying-Qi Wu, Zi-Xian Zhou, Yi-Chen Yang, Yi-Xuan Shao, Hui-Fang Ma   </t>
  </si>
  <si>
    <t>[Effect of acupuncture on intestinal flora and TLR4 in brain and intestinal tissues in rats with stress gastric ulcer].</t>
  </si>
  <si>
    <t xml:space="preserve">Zhongguo Zhen Jiu. 2021 Apr 12;41(4):413-9. Chinese. </t>
  </si>
  <si>
    <t xml:space="preserve">doi: 10.13703/j.0255-2930.20200604-0002. </t>
  </si>
  <si>
    <t>PMID: 33909364.</t>
  </si>
  <si>
    <t>Cao X, Wang SS.</t>
  </si>
  <si>
    <t xml:space="preserve">Xu Cao, Shao-Song Wang   </t>
  </si>
  <si>
    <t>[Professor WANG Lin-peng's experience in treatment of stroke by acupuncture based on Zhuxie theory].</t>
  </si>
  <si>
    <t xml:space="preserve">Zhongguo Zhen Jiu. 2021 Apr 12;41(4):421-3. Chinese. </t>
  </si>
  <si>
    <t xml:space="preserve">doi: 10.13703/j.0255-2930.20200918-k0002. </t>
  </si>
  <si>
    <t>PMID: 33909365.</t>
  </si>
  <si>
    <t>Pang JB, Wang Y.</t>
  </si>
  <si>
    <t xml:space="preserve">Jin-Bang Pang, Yin Wang   </t>
  </si>
  <si>
    <t>[WANG Yin’s experience in treatment of primary ovarian insufficiency].</t>
  </si>
  <si>
    <t xml:space="preserve">Zhongguo Zhen Jiu. 2021 Apr 12;41(4):424-8. Chinese. </t>
  </si>
  <si>
    <t xml:space="preserve">doi: 10.13703/j.0255-2930.20200211-0003. </t>
  </si>
  <si>
    <t>PMID: 33909366.</t>
  </si>
  <si>
    <t>Guo S, Hu XY, Gao YL.</t>
  </si>
  <si>
    <t xml:space="preserve">Sen Guo, Xiao-Ying Hu, Yan-Ling Gao   </t>
  </si>
  <si>
    <t>[Professor SHI Yin's experience in treatment of obese polycystic ovary syndrome based on spleen and kidney functions].</t>
  </si>
  <si>
    <t xml:space="preserve">Zhongguo Zhen Jiu. 2021 Apr 12;41(4):429-32. Chinese. </t>
  </si>
  <si>
    <t xml:space="preserve">doi: 10.13703/j.0255-2930.20200225-0004. </t>
  </si>
  <si>
    <t>PMID: 33909367.</t>
  </si>
  <si>
    <t>Hu J, Yang JH, Hu S, Wang LQ.</t>
  </si>
  <si>
    <t xml:space="preserve">Jing Hu, Jin-Hong Yang, Sha Hu, Liu-Qing Wang   </t>
  </si>
  <si>
    <t>[Problems and countermeasures in clinical studies on acupuncture and moxibustion in course of developing Guideline for Clinical Practice of Acupuncture and Moxibustion: Insomnia].</t>
  </si>
  <si>
    <t xml:space="preserve">Zhongguo Zhen Jiu. 2021 Apr 12;41(4):435-8. Chinese. </t>
  </si>
  <si>
    <t xml:space="preserve">doi: 10.13703/j.0255-2930.20200712-k0004. </t>
  </si>
  <si>
    <t>PMID: 33909368.</t>
  </si>
  <si>
    <t>Fang LQ, Wang P, Ding X, Han DX.</t>
  </si>
  <si>
    <t xml:space="preserve">Lian-Qiang Fang, Peng Wang, Xian Ding, De-Xiong Han   </t>
  </si>
  <si>
    <t>[Present situation, prospects and suggestions of acupuncture-moxibustion in Namibia].</t>
  </si>
  <si>
    <t xml:space="preserve">Zhongguo Zhen Jiu. 2021 Apr 12;41(4):439-42. Chinese. </t>
  </si>
  <si>
    <t xml:space="preserve">doi: 10.13703/j.0255-2930.20200326-k0002. </t>
  </si>
  <si>
    <t>PMID: 33909369.</t>
  </si>
  <si>
    <t>Zhao NQ, Yuan JY, Guo LH, Dong GF, Wang X, Wu XD.</t>
  </si>
  <si>
    <t xml:space="preserve">Nan-Qi Zhao, Jing-Yun Yuan, Li-Hua Guo, Guo-Feng Dong, Xin Wang, Xiao-Dong Wu   </t>
  </si>
  <si>
    <t>[Consideration on existing problems in development of clinical practice guidelines for acupuncture and moxibustion in China].</t>
  </si>
  <si>
    <t xml:space="preserve">Zhongguo Zhen Jiu. 2021 Apr 12;41(4):445-8. Chinese. </t>
  </si>
  <si>
    <t xml:space="preserve">doi: 10.13703/j.0255-2930.20200905-k0003. </t>
  </si>
  <si>
    <t>PMID: 33909370.</t>
  </si>
  <si>
    <t>Lou JL, Sun HJ, Li XY, Hu HT, Zhang YJ, Jiang YL, Fang JQ.</t>
  </si>
  <si>
    <t xml:space="preserve">Jia-Li Lou, Hai-Ju Sun, Xiao-Yu Li, Han-Tong Hu, Ya-Jun Zhang, Yong-Liang Jiang, Jian-Qiao Fang   </t>
  </si>
  <si>
    <t>[Clinical efficacy and safety of moxibustion as adjuvant therapy for COPD in stable phase: a Meta-analysis].</t>
  </si>
  <si>
    <t xml:space="preserve">Zhongguo Zhen Jiu. 2021 Apr 12;41(4):451-7. Chinese. </t>
  </si>
  <si>
    <t xml:space="preserve">doi: 10.13703/j.0255-2930.20200213-k0004. </t>
  </si>
  <si>
    <t>PMID: 33909371.</t>
  </si>
  <si>
    <t>Zhang L.</t>
  </si>
  <si>
    <t xml:space="preserve">Lei Zhang   </t>
  </si>
  <si>
    <t>[Proofreading on terms in Chapter Four (Cewen) of Compendium of Acupuncture and Moxibustion].</t>
  </si>
  <si>
    <t xml:space="preserve">Zhongguo Zhen Jiu. 2021  Apr 12;41(4):458-61. Chinese. </t>
  </si>
  <si>
    <t xml:space="preserve">doi: 10.13703/j.0255-2930.20200209-0005. </t>
  </si>
  <si>
    <t>PMID: 33909372.</t>
  </si>
  <si>
    <t>Yang F, Zhu L.</t>
  </si>
  <si>
    <t xml:space="preserve">Feng Yang, Ling Zhu   </t>
  </si>
  <si>
    <t>[Novel understanding of 'acupuncture being for reducing rather than reinforcing': an analysis based on perspective and position].</t>
  </si>
  <si>
    <t xml:space="preserve">Zhongguo Zhen Jiu. 2021 Apr 12;41(4):462-6. Chinese. </t>
  </si>
  <si>
    <t xml:space="preserve">doi: 10.13703/j.0255-2930.20200429-k0005. </t>
  </si>
  <si>
    <t>PMID: 33909373.</t>
  </si>
  <si>
    <t>Tang LY, Xian FY.</t>
  </si>
  <si>
    <t xml:space="preserve">Li-Ying Tang, Fu-Yang Xian   </t>
  </si>
  <si>
    <t>[Overview of five-element acupuncture development after returning China].</t>
  </si>
  <si>
    <t xml:space="preserve">Zhongguo Zhen Jiu. 2021 Apr 12;41(4):468-70. Chinese. </t>
  </si>
  <si>
    <t xml:space="preserve">doi: 10.13703/j.0255-2930.20200204-k0001. </t>
  </si>
  <si>
    <t>PMID: 33909790.</t>
  </si>
  <si>
    <t>Arq Gastroenterol.</t>
  </si>
  <si>
    <t>Scaciota ACL, Matos D, Rosa MMB, Colovati MES, Bellotto EFBC, Martimbianco ALC.</t>
  </si>
  <si>
    <t xml:space="preserve">Ana Carolina Lemes Scaciota, Delcio Matos, Manuelle Mastrorocco Brand Rosa, Mileny Esbravatti Stephano Colovati, Elisa Fatima Benavent Caldas Bellotto, Ana Luiza Cabrera Martimbianco   </t>
  </si>
  <si>
    <t>INTERVENTIONS FOR THE TREATMENT OF IRRITABLE BOWEL SYNDROME: A REVIEW OF COCHRANE SYSTEMATIC REVIEWS.</t>
  </si>
  <si>
    <t xml:space="preserve">Arq Gastroenterol. 2021 Jan-Mar;58(1):120-126. </t>
  </si>
  <si>
    <t xml:space="preserve">doi:  10.1590/S0004-2803.202100000-20. </t>
  </si>
  <si>
    <t>PMID: 33911896; PMCID: PMC8071706.</t>
  </si>
  <si>
    <t>Liu X, Xu Z, Wang Y, Luo H, Zou D, Zhou Z, Zhuang L.</t>
  </si>
  <si>
    <t xml:space="preserve">Xin Liu, Ziqiao Xu, Yuting Wang, Huiling Luo, Donglei Zou, Ziyuan Zhou, Lixing Zhuang   </t>
  </si>
  <si>
    <t>Evaluating the Quality of Reports About Randomized Controlled Trials of Acupuncture for Low Back Pain.</t>
  </si>
  <si>
    <t xml:space="preserve">J Pain Res. 2021 Apr 21;14:1141-1151. </t>
  </si>
  <si>
    <t xml:space="preserve">doi: 10.2147/JPR.S308006. </t>
  </si>
  <si>
    <t>PMID: 33912269; PMCID: PMC8064928.</t>
  </si>
  <si>
    <t>Kwon CY, Lee B, Chang GT.</t>
  </si>
  <si>
    <t xml:space="preserve">Chan-Young Kwon, Boram Lee, Gyu Tae Chang   </t>
  </si>
  <si>
    <t>Acupoint Herbal Patching for Long-Term Immune Function in Children with Recurrent Respiratory-Tract Infections: A Systematic Review of Real-World Data.</t>
  </si>
  <si>
    <t xml:space="preserve">Med Acupunct. 2021 Apr 1;33(2):124-136. </t>
  </si>
  <si>
    <t xml:space="preserve">doi: 10.1089/acu.2020.1444. Epub 2021 Apr 19. </t>
  </si>
  <si>
    <t>PMID: 33912270; PMCID: PMC8064922.</t>
  </si>
  <si>
    <t>Kim KY, Kim JSTW, Tsai AWW, Hsing WT.</t>
  </si>
  <si>
    <t xml:space="preserve">Kevin Yun Kim, Jessica Shen Tsy Wu Kim, André Wan Wen Tsai, Wu Tu Hsing   </t>
  </si>
  <si>
    <t>Acupuncture for the Treatment of Itch: Literature Review and Future Perspectives.</t>
  </si>
  <si>
    <t xml:space="preserve">Med Acupunct. 2021 Apr 1;33(2):137-143. </t>
  </si>
  <si>
    <t xml:space="preserve">doi: 10.1089/acu.2020.1445. Epub 2021 Apr 19. </t>
  </si>
  <si>
    <t>PMID: 33912271; PMCID: PMC8064925.</t>
  </si>
  <si>
    <t>Dorsher PT, Bittencourt E, Zhuo L.</t>
  </si>
  <si>
    <t xml:space="preserve">Peter T Dorsher, Edsel Bittencourt, Li Zhuo   </t>
  </si>
  <si>
    <t>Pilot Study: Physical Examination Evidence of Acupuncture Principal Meridian Coupling.</t>
  </si>
  <si>
    <t xml:space="preserve">Med Acupunct. 2021 Apr 1;33(2):144-149. </t>
  </si>
  <si>
    <t xml:space="preserve">doi: 10.1089/acu.2020.1446. Epub 2021 Apr 17. </t>
  </si>
  <si>
    <t>PMID: 33912272; PMCID: PMC8064924.</t>
  </si>
  <si>
    <t>Riegleman DL, Creech JA.</t>
  </si>
  <si>
    <t xml:space="preserve">David Lee Riegleman, Julie A Creech   </t>
  </si>
  <si>
    <t>Successful Treatment of Medial Tibial Stress Syndrome with Interosseous Membrane Acupuncture: A Case Series.</t>
  </si>
  <si>
    <t xml:space="preserve">Med Acupunct. 2021 Apr 1;33(2):150-152. </t>
  </si>
  <si>
    <t xml:space="preserve">doi: 10.1089/acu.2020.1448. Epub 2021 Apr 19. </t>
  </si>
  <si>
    <t>PMID: 33912273; PMCID: PMC8064932.</t>
  </si>
  <si>
    <t>Jackson HJ, Walters J, Raman R.</t>
  </si>
  <si>
    <t xml:space="preserve">Heather J Jackson, Jenna Walters, Rameela Raman   </t>
  </si>
  <si>
    <t>Auricular Acupuncture to Facilitate Outpatient Opioid Weaning: A Randomized Pilot Study.</t>
  </si>
  <si>
    <t xml:space="preserve">Med Acupunct. 2021 Apr 1;33(2):153-158. </t>
  </si>
  <si>
    <t xml:space="preserve">doi: 10.1089/acu.2020.1450. Epub 2021 Apr 19. </t>
  </si>
  <si>
    <t>PMID: 33912274; PMCID: PMC8064929.</t>
  </si>
  <si>
    <t>Casta€eda G, Romero S, Mudra S, Gingrich T, Levy C.</t>
  </si>
  <si>
    <t xml:space="preserve">Gail Castañeda, Sergio Romero, Stephen Mudra, Ted Gingrich, Charles Levy     </t>
  </si>
  <si>
    <t>Provider Perceptions of Battlefield Acupuncture in a Major Veterans Health Administration Facility.</t>
  </si>
  <si>
    <t xml:space="preserve">Med Acupunct. 2021 Apr 1;33(2):159-168. </t>
  </si>
  <si>
    <t xml:space="preserve">doi: 10.1089/acu.2020.1459. Epub 2021 Apr 19. </t>
  </si>
  <si>
    <t>PMID: 33912275; PMCID: PMC8064927.</t>
  </si>
  <si>
    <t>Muchtar NJ, Helianthi DR, Nareswari I.</t>
  </si>
  <si>
    <t xml:space="preserve">Newanda Johni Muchtar, Dwi Rachma Helianthi, Irma Nareswari   </t>
  </si>
  <si>
    <t>Effectiveness of Electroacupuncture for Management of Young Patients with Overactive Bladder at 1-Year Follow-Up.</t>
  </si>
  <si>
    <t xml:space="preserve">Med Acupunct. 2021 Apr 1;33(2):169-174. </t>
  </si>
  <si>
    <t xml:space="preserve">doi: 10.1089/acu.2020.1462. Epub 2021 Apr 19. </t>
  </si>
  <si>
    <t>PMID: 33912408; PMCID: PMC8059467.</t>
  </si>
  <si>
    <t>Tzu Chi Med J.</t>
  </si>
  <si>
    <t>WuLi W, Harn HJ, Chiou TW, Lin SZ.</t>
  </si>
  <si>
    <t xml:space="preserve">Wei WuLi, Horng-Jyh Harn, Tzyy-Wen Chiou, Shinn-Zong Lin     </t>
  </si>
  <si>
    <t>Chinese herbs and acupuncture to improve cognitive function in Alzheimer's disease.</t>
  </si>
  <si>
    <t xml:space="preserve">Tzu Chi Med J. 2021 Feb 6;33(2):122-127. </t>
  </si>
  <si>
    <t xml:space="preserve">doi: 10.4103/tcmj.tcmj_51_20. </t>
  </si>
  <si>
    <t>PMID: 33912801; PMCID: PMC8060151.</t>
  </si>
  <si>
    <t>AME Case Rep.</t>
  </si>
  <si>
    <t>Chu EC, Wong AY, Lee LY.</t>
  </si>
  <si>
    <t xml:space="preserve">Eric Chun-Pu Chu, Arnold Yu-Lok Wong, Linda Yin-King Lee   </t>
  </si>
  <si>
    <t>Craniocervical instability associated with rheumatoid arthritis: a case report and brief review.</t>
  </si>
  <si>
    <t xml:space="preserve">AME Case Rep. 2021 Apr 25;5:12. </t>
  </si>
  <si>
    <t xml:space="preserve">doi: 10.21037/acr-20-131. </t>
  </si>
  <si>
    <t>PMID: 33916003; PMCID: PMC8038045.</t>
  </si>
  <si>
    <t>Seo BN, Kwon O, Lee S, Kim HS, Kang KW, Seol IC, Shin C, Choi SM.</t>
  </si>
  <si>
    <t xml:space="preserve">Bok-Nam Seo, Ojin Kwon, Siwoo Lee, Ho-Seok Kim, Kyung-Won Kang, In Chan Seol, Chol Shin, Sun-Mi Choi     </t>
  </si>
  <si>
    <t>Effects of Acupuncture on Lowering Blood Pressure in Postmenopausal Women with Prehypertension or Stage 1 Hypertension: A Propensity Score-Matched Analysis.</t>
  </si>
  <si>
    <t xml:space="preserve">J Clin Med. 2021 Apr 1;10(7):1426. </t>
  </si>
  <si>
    <t xml:space="preserve">doi: 10.3390/jcm10071426. </t>
  </si>
  <si>
    <t>PMID: 33916473; PMCID: PMC8067433.</t>
  </si>
  <si>
    <t>Jo HG.</t>
  </si>
  <si>
    <t xml:space="preserve">Han-Gue Jo   </t>
  </si>
  <si>
    <t>Effect of Line-Magnet Stimulation on HRV: A Double-Blind, Randomized, Crossover Trial.</t>
  </si>
  <si>
    <t xml:space="preserve">Healthcare (Basel). 2021 Apr 5;9(4):421. </t>
  </si>
  <si>
    <t xml:space="preserve">doi: 10.3390/healthcare9040421. </t>
  </si>
  <si>
    <t>PMID: 33917977; PMCID: PMC8068330.</t>
  </si>
  <si>
    <t>Kwon CY, Lee B, Kim SH.</t>
  </si>
  <si>
    <t xml:space="preserve">Chan-Young Kwon, Boram Lee, Sang-Ho Kim   </t>
  </si>
  <si>
    <t>Efficacy and Underlying Mechanism of Acupuncture in the Treatment of Posttraumatic Stress Disorder: A Systematic Review of Animal Studies.</t>
  </si>
  <si>
    <t xml:space="preserve">J Clin Med. 2021 Apr 8;10(8):1575. </t>
  </si>
  <si>
    <t xml:space="preserve">doi: 10.3390/jcm10081575. </t>
  </si>
  <si>
    <t>PMID: 33919862; PMCID: PMC8070810.</t>
  </si>
  <si>
    <t>Seo SY, Bang SK, Kang SY, Cho SJ, Choi KH, Ryu YH.</t>
  </si>
  <si>
    <t xml:space="preserve">Su Yeon Seo, Se Kyun Bang, Suk Yun Kang, Seong Jin Cho, Kwang Ho Choi, Yeon Hee Ryu   </t>
  </si>
  <si>
    <t>Acupuncture Alleviates Anxiety and 22-kHz Ultrasonic Vocalizations in Rats Subjected to Repeated Alcohol Administration by Modulating the Brain-Derived Neurotrophic Factor/Corticotropin-Releasing Hormone Signaling Pathway.</t>
  </si>
  <si>
    <t xml:space="preserve">Int J Mol Sci. 2021 Apr 14;22(8):4037. </t>
  </si>
  <si>
    <t xml:space="preserve">doi: 10.3390/ijms22084037. </t>
  </si>
  <si>
    <t>PMID: 33920343; PMCID: PMC8069950.</t>
  </si>
  <si>
    <t>Medicines (Basel)</t>
  </si>
  <si>
    <t>Kuge H, Mori H, Tanaka TH, Tsuji R.</t>
  </si>
  <si>
    <t xml:space="preserve">Hiroshi Kuge, Hidetoshi Mori, Tim Hideaki Tanaka, Ryouta Tsuji   </t>
  </si>
  <si>
    <t>Reliability and Validity of Facial Check Sheet (FCS): Checklist for Self-Satisfaction with Cosmetic Acupuncture.</t>
  </si>
  <si>
    <t xml:space="preserve">Medicines (Basel). 2021 Apr 11;8(4):18. </t>
  </si>
  <si>
    <t xml:space="preserve">doi: 10.3390/medicines8040018. </t>
  </si>
  <si>
    <t>PMID: 33920914; PMCID: PMC8071221.</t>
  </si>
  <si>
    <t>Park JH, Choi KE, Kim SG, Chu HY, Lee SW, Kim TJ, Cho HW, Kim SD, Park KS, Lee YJ, Lee JH, Ha IH.</t>
  </si>
  <si>
    <t xml:space="preserve">Ju-Hun Park, Kang-Eah Choi, Sang-Gyun Kim, Hui-Yeong Chu, Sang-Woon Lee, Tae-Ju Kim, Hyun-Woo Cho, Sang Don Kim, Kyoung Sun Park, Yoon Jae Lee, Jin Ho Lee, In-Hyuk Ha   </t>
  </si>
  <si>
    <t>Long-Term Follow-Up of Inpatients with Failed Back Surgery Syndrome Who Received Integrative Korean Medicine Treatment: A Retrospective Analysis and Questionnaire Survey Study.</t>
  </si>
  <si>
    <t xml:space="preserve">J Clin Med. 2021 Apr 15;10(8):1703. </t>
  </si>
  <si>
    <t xml:space="preserve">doi: 10.3390/jcm10081703. </t>
  </si>
  <si>
    <t>PMID: 33921026; PMCID: PMC8071356.</t>
  </si>
  <si>
    <t>Cho Y, Joo JM, Kim S, Sok S.</t>
  </si>
  <si>
    <t xml:space="preserve">Youngmi Cho, Jung-Min Joo, Seyoon Kim, Sohyune Sok   </t>
  </si>
  <si>
    <t>Effects of Meridian Acupressure on Stress, Fatigue, Anxiety, and Self-Efficacy of Shiftwork Nurses in South Korea.</t>
  </si>
  <si>
    <t xml:space="preserve">Int J Environ Res Public Health. 2021 Apr 15;18(8):4199. </t>
  </si>
  <si>
    <t xml:space="preserve">doi: 10.3390/ijerph18084199.  </t>
  </si>
  <si>
    <t>PMID: 33922733.</t>
  </si>
  <si>
    <t>Medicina (Kaunas)</t>
  </si>
  <si>
    <t>Timis TL, Florian IA, Mitrea DR, Orasan R.</t>
  </si>
  <si>
    <t xml:space="preserve">Teodora Larisa Timis, Ioan Alexandru Florian, Daniela Rodica Mitrea, Remus Orasan   </t>
  </si>
  <si>
    <t>Mind-Body Interventions as Alternative and Complementary Therapies for Psoriasis: A Systematic Review of the English Literature.</t>
  </si>
  <si>
    <t xml:space="preserve">Medicina (Kaunas). 2021 Apr 23;57(5):410. </t>
  </si>
  <si>
    <t xml:space="preserve">doi: 10.3390/medicina57050410. </t>
  </si>
  <si>
    <t>PMID: 33925438.</t>
  </si>
  <si>
    <t>Fujiwara A, Tsukada M, Ikemoto H, Izuno T, Hattori S, Okumo T, Hisamitsu T, Sunagawa M.</t>
  </si>
  <si>
    <t xml:space="preserve">Aki Fujiwara, Mana Tsukada, Hideshi Ikemoto, Takuji Izuno, Satoshi Hattori, Takayuki Okumo, Tadashi Hisamitsu, Masataka Sunagawa   </t>
  </si>
  <si>
    <t>Regulatory Role of Orexin in the Antistress Effect of 'Press Tack Needle' Acupuncture Treatment.</t>
  </si>
  <si>
    <t xml:space="preserve">Healthcare (Basel). 2021 Apr 27;9(5):503. </t>
  </si>
  <si>
    <t xml:space="preserve">doi: 10.3390/healthcare9050503. </t>
  </si>
  <si>
    <t>PMID: 33926433; PMCID: PMC8082608.</t>
  </si>
  <si>
    <t>Park JG, Lee H, Yeom M, Chae Y, Park HJ, Kim K.</t>
  </si>
  <si>
    <t xml:space="preserve">Jung Gun Park, Hyangsook Lee, Mijeong Yeom, Younbyoung Chae, Hi-Joon Park, Kyuseok Kim   </t>
  </si>
  <si>
    <t>Effect of acupuncture treatment in patients with mild to moderate atopic dermatitis: a randomized, participant- and assessor-blind sham-controlled trial.</t>
  </si>
  <si>
    <t xml:space="preserve">BMC Complement Med Ther. 2021 Apr 29;21(1):132. </t>
  </si>
  <si>
    <t xml:space="preserve">doi: 10.1186/s12906-021-03306-1. </t>
  </si>
  <si>
    <t>PMID: 33930807.</t>
  </si>
  <si>
    <t>Sci Total Environ.</t>
  </si>
  <si>
    <t>Gu L, Peng S, Zhang J, Lu X, Xia C, Yu J, Sun L.</t>
  </si>
  <si>
    <t xml:space="preserve">Linqi Gu, Shaohong Peng, Jieyu Zhang, Xingfan Lu, Caihong Xia, Jie Yu, Liwei Sun   </t>
  </si>
  <si>
    <t>Development and validation of an activated immune model with zebrafish eleutheroembryo based on caudal fin acupuncture.</t>
  </si>
  <si>
    <t xml:space="preserve">Sci Total Environ. 2021 Apr 23;785:147288. </t>
  </si>
  <si>
    <t xml:space="preserve">doi: 10.1016/j.scitotenv.2021.147288. Epub ahead of print. </t>
  </si>
  <si>
    <t>PMID: 33931988.</t>
  </si>
  <si>
    <t>Zhao HD, Huang SQ, Tang CL, Dai N, Dai P, Tan YL.</t>
  </si>
  <si>
    <t xml:space="preserve">Hong-di Zhao, Si-Qin Huang, Cheng-Lin Tang, Ni Dai, Pan Dai, Yan-Ling Tan   </t>
  </si>
  <si>
    <t>[Influence of electroacupuncture on locomotor function and expression of spinal HMGB1 and TLR4 in mice with spinal cord injury].</t>
  </si>
  <si>
    <t xml:space="preserve">Zhen Ci Yan Jiu. 2021 Apr 25;46(4):259-65. Chinese. </t>
  </si>
  <si>
    <t xml:space="preserve">doi: 10.13702/j.1000-0607.200490. </t>
  </si>
  <si>
    <t>PMID: 33931989.</t>
  </si>
  <si>
    <t>Cheng C, Zhang XF, Su JC, Zhang Y, Li Y, Xiang SY, Wang CY, Wang Y, Su JJ, Liu ZB.</t>
  </si>
  <si>
    <t xml:space="preserve">Chen Cheng, Xin-Fang Zhang, Jing-Chao Su, Yi Zhang, Yin Li, Shui-Ying Xiang, Cai-Yun Wang, Yuan Wang, Jing-Jing Su, Zi-Bing Liu   </t>
  </si>
  <si>
    <t>[Effect of electroacupuncture on the expression of autophagy related protein in lung tissue of rats with chronic obstructive pulmonary disease].</t>
  </si>
  <si>
    <t xml:space="preserve">Zhen Ci Yan Jiu. 2021 Apr 25;46(4):266-71. Chinese. </t>
  </si>
  <si>
    <t xml:space="preserve">doi: 10.13702/j.1000-0607.201155. </t>
  </si>
  <si>
    <t>PMID: 33931990.</t>
  </si>
  <si>
    <t>Qiao Y, Lei HT, Yi W, Zhao CJ, Xia X, Zhou B, Rui JL, Wang ZD.</t>
  </si>
  <si>
    <t xml:space="preserve">Yun Qiao, Hui-Ting Lei, Wei Yi, Cai-Jiao Zhao, Xing Xia, Bei Zhou, Jing-Lin Rui, Zeng-Duo Wang   </t>
  </si>
  <si>
    <t xml:space="preserve"> [Intervention mechanism of moxa-cone moxibustion at Shu- and Mu-acupoints on the expression of RORγt/Foxp3 in asthma mice: an analysis based on PI3K signaling pathway].</t>
  </si>
  <si>
    <t xml:space="preserve">Zhen Ci Yan Jiu. 2021 Apr 25;46(4):272-7. Chinese. </t>
  </si>
  <si>
    <t xml:space="preserve">doi: 10.13702/j.1000-0607.200491. </t>
  </si>
  <si>
    <t>PMID: 33931991.</t>
  </si>
  <si>
    <t>Chen Y, Zhao Y, Wang L, Yao JP, Li Y, Zhou SY.</t>
  </si>
  <si>
    <t xml:space="preserve">Ying Chen, Yan Zhao, Lu Wang, Jun-Peng Yao, Ying Li, Si-Yuan Zhou   </t>
  </si>
  <si>
    <t>[Involvement of Pirt /TRPV1 signaling in acupuncture-induced reduction of visceral hypersensitivity in diarrhea-predominant irritable bowel syndrome rats].</t>
  </si>
  <si>
    <t xml:space="preserve">Zhen Ci Yan Jiu. 2021 Apr 25;46(4):278-83. Chinese. </t>
  </si>
  <si>
    <t xml:space="preserve">doi: 10.13702/j.1000-0607.200442. </t>
  </si>
  <si>
    <t>PMID: 33931992.</t>
  </si>
  <si>
    <t>Zhou W, Yang Q, Shu WN, Li MY, Zhou L, Chang XR, Zhong H, Liu M.</t>
  </si>
  <si>
    <t xml:space="preserve">Wei Zhou, Qing Yang, Wen-Na Shu, Ming-Yu Li, Lan Zhou, Xiao-Rong Chang, Huan Zhong, Mi Liu   </t>
  </si>
  <si>
    <t>[Effect of moxibustion and acupuncture on gastric mucosal cell apoptosis and expression of NF-κB, Bcl-2 in chronic atrophic gastritis rats].</t>
  </si>
  <si>
    <t xml:space="preserve">Zhen Ci Yan Jiu. 2021 Apr 25;46(4):284-8. Chinese. </t>
  </si>
  <si>
    <t xml:space="preserve">doi: 10.13702/j.1000-0607.201017. </t>
  </si>
  <si>
    <t>PMID: 33931993.</t>
  </si>
  <si>
    <t>Song XJ, Wang SY, Jia SY, Wang GJ, Zhang WB.</t>
  </si>
  <si>
    <t xml:space="preserve">Xiao-Jing Song, Shu-You Wang, Shu-Yong Jia, Guang-Jun Wang, Wei-Bo Zhang   </t>
  </si>
  <si>
    <t>[Effect of electroacupuncture on the hemorheology and hepatic microcirculation in mice with chronic alcoholic  liver injury].</t>
  </si>
  <si>
    <t xml:space="preserve">Zhen Ci Yan Jiu. 2021 Apr 25;46(4):289-94. Chinese. </t>
  </si>
  <si>
    <t xml:space="preserve">doi: 10.13702/j.1000-0607.200612. </t>
  </si>
  <si>
    <t xml:space="preserve">PMID: 33931994. </t>
  </si>
  <si>
    <t>Qiao TX, Tang CL, Qiu L, Zhao DD, Wu MJ, An HY, Ma X, Wan XF.</t>
  </si>
  <si>
    <t xml:space="preserve">Tong-Xi Qiao, Cheng-Lin Tang, Li Qiu, Dan-Dan Zhao, Meng-Jia Wu, Hui-Yu An, Xiang Ma, Xiao-Feng Wan   </t>
  </si>
  <si>
    <t>[Cathepsin-B involved in effect of electroacupuncture by inhibiting the activation of NLRP3 inflammasome in rats with acute gouty arthritis].</t>
  </si>
  <si>
    <t xml:space="preserve">Zhen Ci Yan Jiu. 2021 Apr 25;46(4):295-300. Chinese. </t>
  </si>
  <si>
    <t xml:space="preserve">doi: 10.13702/j.1000-0607.200240. </t>
  </si>
  <si>
    <t>PMID: 33931995.</t>
  </si>
  <si>
    <t>Huang YQ, Li MX, Wang C, Li YP.</t>
  </si>
  <si>
    <t xml:space="preserve">Ya-Qian Huang, Meng-Xin Li, Chao Wang, Yong-Ping Li   </t>
  </si>
  <si>
    <t>[Effect of blood-letting puncture of 'Well-points' on hippocampal mitophagy-related protein expression in rats with acute brain injury due to hypobaric hypoxia].</t>
  </si>
  <si>
    <t xml:space="preserve">Zhen Ci Yan Jiu. 2021 Apr 25;46(4):301-5. Chinese. </t>
  </si>
  <si>
    <t xml:space="preserve">doi: 10.13702/j.1000-0607.200599. </t>
  </si>
  <si>
    <t>PMID: 33931996.</t>
  </si>
  <si>
    <t>Lei BK, Zhao S, Xu T, Zhou Y, Xu SS, Wang RY, Li JP.</t>
  </si>
  <si>
    <t xml:space="preserve">Bing-Kai Lei, Shuo Zhao, Tao Xu, Yue Zhou, Shou-Sheng Xu, Rui-Yuan Wang, Jun-Ping Li   </t>
  </si>
  <si>
    <t>[TGF-β1/ERK/CTGF pathway involved in effect of acupuncture on exercise-induced skeletal muscle fibrosis].</t>
  </si>
  <si>
    <t xml:space="preserve">Zhen Ci Yan Jiu. 2021 Apr 25;46(4):306-11. Chinese. </t>
  </si>
  <si>
    <t xml:space="preserve">doi: 10.13702/j.1000-0607.200471. </t>
  </si>
  <si>
    <t>PMID: 33931997.</t>
  </si>
  <si>
    <t>Ma LY, Liu QQ, Wu L, Gao M, Yin ZY.</t>
  </si>
  <si>
    <t xml:space="preserve">Liu-Yi Ma, Qian-Qian Liu, Lei Wu, Min Gao, Ze-Yu Yin   </t>
  </si>
  <si>
    <t>[Effect of electroacupuncture at Zusanli (ST36) and Zhongwan (CV12) on intestinal nutritional feeding intolerance in patients with severe acute pancreatitis].</t>
  </si>
  <si>
    <t xml:space="preserve">Zhen Ci Yan Jiu. 2021 Apr 25;46(4):312-7. Chinese. </t>
  </si>
  <si>
    <t xml:space="preserve">doi: 10.13702/j.1000-0607.200463. </t>
  </si>
  <si>
    <t>PMID: 33931998.</t>
  </si>
  <si>
    <t>Geng H, Weng SJ, Zhao TT, Chen L, Wu XL, Zhou JL, Sun JH, Pei LX.</t>
  </si>
  <si>
    <t xml:space="preserve">Hao Geng, Sheng-Jie Weng, Ting-Ting Zhao, Lu Chen, Xiao-Liang Wu, Jun-Ling Zhou, Jian-Hua Sun, Li-Xia Pei   </t>
  </si>
  <si>
    <t>[Mind-regulating and spleen-strengthening needling technique improves abdominal hypersensitivity and emotion by enhancing functional connectivity between hippocampus and brain regions in diarrhea-predominant irritable bowel syndrome patients].</t>
  </si>
  <si>
    <t xml:space="preserve">Zhen Ci Yan Jiu. 2021 Apr 25;46(4):318-25. Chinese. </t>
  </si>
  <si>
    <t xml:space="preserve">doi: 10.13702/j.1000-0607.200569. </t>
  </si>
  <si>
    <t xml:space="preserve">PMID: 33931999. </t>
  </si>
  <si>
    <t>Hou XY, Xu SH, Dai ZY, Yang JX.</t>
  </si>
  <si>
    <t xml:space="preserve">Xiao-Yun Hou, Shi-Hong Xu, Zhi-Yong Dai, Jiang-Xia Yang   </t>
  </si>
  <si>
    <t>[Analysis on application value of Fu's subcutaneous needling for intercostal pain after surgery of osteoporotic thoracic vertebral compression fracture].</t>
  </si>
  <si>
    <t xml:space="preserve">Zhen Ci Yan Jiu. 2021 Apr 25;46(4):326-9. Chinese. </t>
  </si>
  <si>
    <t xml:space="preserve">doi: 10.13702/j.1000-0607.200276. </t>
  </si>
  <si>
    <t>PMID: 33932000.</t>
  </si>
  <si>
    <t>Cai HQ, Su SY, Dai Q, Jiang XY, Zhang X, Huang M, Lin A.</t>
  </si>
  <si>
    <t xml:space="preserve">Hui-Qian Cai, Sheng-Yong Su, Qi Dai, Xiang-Yu Jiang, Xi Zhang, Mei Huang, An Lin   </t>
  </si>
  <si>
    <t>[Clinical observation of acupuncture combined with moxibustion on college students with depression].</t>
  </si>
  <si>
    <t xml:space="preserve">Zhen Ci Yan Jiu. 2021 Apr 25;46(4):330-4. Chinese. </t>
  </si>
  <si>
    <t xml:space="preserve">doi: 10.13702/j.1000-0607.200570. </t>
  </si>
  <si>
    <t>PMID: 33932001.</t>
  </si>
  <si>
    <t>Liu K, Jiang JF, Lu SF.</t>
  </si>
  <si>
    <t xml:space="preserve">Ke Liu, Jin-Feng Jiang, Sheng-Feng Lu   </t>
  </si>
  <si>
    <t>[Effect characteristics and mechanism of acupuncture in autonomic nerve regulation].</t>
  </si>
  <si>
    <t xml:space="preserve">Zhen Ci Yan Jiu. 2021 Apr 25;46(4):335-41. Chinese. </t>
  </si>
  <si>
    <t xml:space="preserve">doi: 10.13702/j.1000-0607.200665. </t>
  </si>
  <si>
    <t>PMID: 33932002.</t>
  </si>
  <si>
    <t>Song YF, Hu RN, Zheng CH, Zhang MM.</t>
  </si>
  <si>
    <t xml:space="preserve">Yu-Fan Song, Ru-Nan Hu, Cui-Hong Zheng, Ming-Min Zhang   </t>
  </si>
  <si>
    <t>[Clinical studies on acupuncture assisting in vitro fertilization-embryo transfer: a review and thoughts].</t>
  </si>
  <si>
    <t xml:space="preserve">Zhen Ci Yan Jiu. 2021 Apr 25;46(4):342-7. Chinese. </t>
  </si>
  <si>
    <t xml:space="preserve">doi: 10.13702/j.1000-0607.200427. </t>
  </si>
  <si>
    <t>PMID: 33932003.</t>
  </si>
  <si>
    <t>He C, Zhang CX, Zhou SQ, Fan YS.</t>
  </si>
  <si>
    <t xml:space="preserve">Cai He, Chuan-Xie Zhang, Shi-Qi Zhou, Yu-Shan Fan   </t>
  </si>
  <si>
    <t>[Using old meshy cage cover to make a rat fixating device for acupuncture study].</t>
  </si>
  <si>
    <t xml:space="preserve">Zhen Ci Yan Jiu. 2021 Apr 25;46(4):348-50. Chinese. </t>
  </si>
  <si>
    <t xml:space="preserve">doi: 10.13702/j.1000-0607.200433. </t>
  </si>
  <si>
    <t>PMID: 33934245.</t>
  </si>
  <si>
    <t>Purinergic Signal.</t>
  </si>
  <si>
    <t>Shen D, Zheng YW, Zhang D, Shen XY, Wang LN.</t>
  </si>
  <si>
    <t xml:space="preserve">Dan Shen, Ya-Wen Zheng, Di Zhang, Xue-Yong Shen, Li-Na Wang     </t>
  </si>
  <si>
    <t>Acupuncture modulates extracellular ATP levels in peripheral sensory nervous system during analgesia of ankle arthritis in rats.</t>
  </si>
  <si>
    <t xml:space="preserve">Purinergic Signal. 2021 May 2. </t>
  </si>
  <si>
    <t xml:space="preserve">doi: 10.1007/s11302-021-09777-8. Epub ahead of print. </t>
  </si>
  <si>
    <t>PMID: 33935074.</t>
  </si>
  <si>
    <t>J Alzheimers Dis.</t>
  </si>
  <si>
    <t>Huang L, Yin X, Li W, Cao Y, Chen Y, Lao L, Zhang Z, Mi Y, Xu S.</t>
  </si>
  <si>
    <t xml:space="preserve">Li Huang, Xuan Yin, Wei Li, Yan Cao, Yueqi Chen, Lixing Lao, Zhangjin Zhang, Yiqun Mi, Shifen Xu   </t>
  </si>
  <si>
    <t>Effects of Acupuncture on Vascular Cognitive Impairment with No Dementia: A Randomized Controlled Trial.</t>
  </si>
  <si>
    <t xml:space="preserve">J Alzheimers Dis. 2021 Apr 28. </t>
  </si>
  <si>
    <t xml:space="preserve">doi: 10.3233/JAD-201353. Epub ahead of print. </t>
  </si>
  <si>
    <t>PMID: 33936242; PMCID: PMC8062183.</t>
  </si>
  <si>
    <t>Lin J, Wu D, Jia L, Liang M, Liu S, Qin Z, Zhang J, Han Y, Liu S, Zhang Y.</t>
  </si>
  <si>
    <t xml:space="preserve">Jing Lin, Denghui Wu, Liyan Jia, Mengmeng Liang, Siyu Liu, Zhen Qin, Jiao Zhang, Yanhua Han, Songjiang Liu, Yuehui Zhang   </t>
  </si>
  <si>
    <t>The Treatment of Complementary and Alternative Medicine on Premature Ovarian Failure.</t>
  </si>
  <si>
    <t xml:space="preserve">Evid Based Complement Alternat Med. 2021 Apr 15;2021:6677767. </t>
  </si>
  <si>
    <t xml:space="preserve">doi: 10.1155/2021/6677767. </t>
  </si>
  <si>
    <t>PMID: 33936243; PMCID: PMC8055410.</t>
  </si>
  <si>
    <t>Gyeltshen D, Dorji T, Choda S, Gyeltshen C, Dorji S, Dorji T, Tshering U, Wangmo D, Pongpirul K.</t>
  </si>
  <si>
    <t xml:space="preserve">Dorji Gyeltshen, Thinley Dorji, Sonam Choda, Chencho Gyeltshen, Sangay Dorji, Tashi Dorji, Ugyen Tshering, Diki Wangmo, Krit Pongpirul   </t>
  </si>
  <si>
    <t>Knowledge, Attitude, and Practice of Infection Control and Waste Management among Traditional Medicine Practitioners in Bhutan, 2019: A Nationwide Cross-Sectional Survey.</t>
  </si>
  <si>
    <t xml:space="preserve">Evid Based Complement Alternat Med. 2021 Apr 12;2021:6691780. </t>
  </si>
  <si>
    <t xml:space="preserve">doi: 10.1155/2021/6691780. </t>
  </si>
  <si>
    <t>PMID: 33937407; PMCID: PMC8062184.</t>
  </si>
  <si>
    <t>Xi J, Cheng J, Jin CC, Liu JY, Shen ZR, Xia LJ, Li Q, Shen J, Xia YB, Xu B.</t>
  </si>
  <si>
    <t xml:space="preserve">Jin Xi, Jie Cheng, Chun-Chun Jin, Jing-Yu Liu, Zhen-Ru Shen, Liang-Jun Xia, Qian Li, Jie Shen, You-Bing Xia, Bin Xu     </t>
  </si>
  <si>
    <t>Electroacupuncture Improves Pregnancy Outcomes in Rats with Thin Endometrium by Promoting the Expression of Pinopode-Related Molecules.</t>
  </si>
  <si>
    <t xml:space="preserve">Biomed Res Int. 2021 Apr 15;2021:6658321. </t>
  </si>
  <si>
    <t xml:space="preserve">doi: 10.1155/2021/6658321. </t>
  </si>
  <si>
    <t>PMID: 33939355.</t>
  </si>
  <si>
    <t>National Guideline Centre (UK).</t>
  </si>
  <si>
    <t>National Guideline Centre (UK)</t>
  </si>
  <si>
    <t>Evidence review for acupuncture for chronic primary pain: Chronic pain (primary and secondary) in over 16s: assessment of all chronic pain and management of chronic primary pain: Evidence review G.</t>
  </si>
  <si>
    <t xml:space="preserve">London: National Institute for Health and Care Excellence (UK); 2021 Apr. </t>
  </si>
  <si>
    <t>PMID: 33942073.</t>
  </si>
  <si>
    <t>Hum Reprod.</t>
  </si>
  <si>
    <t>Lensen S, Hammarberg K, Polyakov A, Wilkinson J, Whyte S, Peate M, Hickey .</t>
  </si>
  <si>
    <t xml:space="preserve">S Lensen, K Hammarberg, A Polyakov, J Wilkinson, S Whyte, M Peate, M Hickey   </t>
  </si>
  <si>
    <t>How common is add-on use and how do patients decide whether to use them? A national survey of IVF patients.</t>
  </si>
  <si>
    <t xml:space="preserve">Hum Reprod. 2021 May 4:deab098. </t>
  </si>
  <si>
    <t xml:space="preserve">doi: 10.1093/humrep/deab098. Epub ahead of print. </t>
  </si>
  <si>
    <t>PMID: 33942405.</t>
  </si>
  <si>
    <t>J Clin Nurs.</t>
  </si>
  <si>
    <t>Tola YO, Chow KM, Liang W.</t>
  </si>
  <si>
    <t xml:space="preserve">Yetunde Oluwafunmilayo Tola, Ka Ming Chow, Wei Liang   </t>
  </si>
  <si>
    <t>Effects of non-pharmacological interventions on preoperative anxiety and postoperative pain in patients undergoing breast cancer surgery: A systematic review.</t>
  </si>
  <si>
    <t xml:space="preserve">J Clin Nurs. 2021 May 3. </t>
  </si>
  <si>
    <t xml:space="preserve">doi: 10.1111/jocn.15827. Epub ahead of print. </t>
  </si>
  <si>
    <t>PMID: 33942459.</t>
  </si>
  <si>
    <t>Yu H, Côté P, Wong JJ, Shearer HM, Mior S, Cancelliere C, Randhawa K, Ameis A, Carroll LJ, Nordin M, Varatharajan S, Sutton D, Southerst D, Jacobs C, Stupar M, Taylor-Vaisey A, Gross DP, Brison RJ, Paulden M, Ammendolia C, Cassidy JD, Marshall S, Bohay RN, Stapleton J, Lacerte M.</t>
  </si>
  <si>
    <t xml:space="preserve">Hainan Yu, Pierre Côté, Jessica J Wong, Heather M Shearer, Silvano Mior, Carol Cancelliere, Kristi Randhawa, Arthur Ameis, Linda J Carroll, Margareta Nordin, Sharanya Varatharajan, Deborah Sutton, Danielle Southerst, Craig Jacobs, Maja Stupar, Anne Taylor-Vaisey, Douglas P Gross, Robert J Brison, Mike Paulden, Carlo Ammendolia, J David Cassidy, Shawn Marshall, Richard N Bohay, John Stapleton, Michel Lacerte     </t>
  </si>
  <si>
    <t>Non-invasive Management of Soft Tissue Disorders of the Shoulder: A Clinical Practice Guideline from the Ontario Protocol for Traffic Injury Management (OPTIMa) Collaboration.</t>
  </si>
  <si>
    <t xml:space="preserve">Eur J Pain. 2021 May 4. </t>
  </si>
  <si>
    <t xml:space="preserve">doi: 10.1002/ejp.1788. Epub ahead of print. </t>
  </si>
  <si>
    <t>PMID: 33945302.</t>
  </si>
  <si>
    <t>Lee CJ, Chen HC, Shih CP, Lin YY, Kuo CY, Liu SC.</t>
  </si>
  <si>
    <t xml:space="preserve">Che-Jui Lee, Hsin-Chien Chen, Cheng-Ping Shih, Yuan-Yung Lin, Chao-Yin Kuo, Shao-Cheng Liu   </t>
  </si>
  <si>
    <t>Combined Acupuncture-Hyperbaric Oxygen-Steroids Therapy for Idiopathic Sudden Sensorineural Hearing Loss: A Retrospective Observational Study.</t>
  </si>
  <si>
    <t xml:space="preserve">J Altern Complement Med. 2021 May 4. </t>
  </si>
  <si>
    <t xml:space="preserve">doi: 10.1089/acm.2020.0330. Epub ahead of print. </t>
  </si>
  <si>
    <t>PMID: 33947384; PMCID: PMC8094568.</t>
  </si>
  <si>
    <t>BMC Med Educ.</t>
  </si>
  <si>
    <t>Anderson BJ, Dudla S, Marantz PR, Kligler BE, Leininger BD, Evans R.</t>
  </si>
  <si>
    <t xml:space="preserve">Belinda J Anderson, Saikaew Dudla, Paul R Marantz, Benjamin E Kligler, Brent D Leininger, Roni Evans   </t>
  </si>
  <si>
    <t>Survey analysis to determine the impact of evidence informed practice education upon East Asian medicine faculty clinical instruction and students' skills, knowledge, attitudes and behaviors within a master's degree program.</t>
  </si>
  <si>
    <t xml:space="preserve">BMC Med Educ. 2021 May 4;21(1):256. </t>
  </si>
  <si>
    <t xml:space="preserve">doi: 10.1186/s12909-021-02690-z. </t>
  </si>
  <si>
    <t>PMID: 33948398; PMCID: PMC8086747.</t>
  </si>
  <si>
    <t>Weagle K, Henneberry RJ, Atkinson P.</t>
  </si>
  <si>
    <t xml:space="preserve">Kirsten Weagle, Ryan J Henneberry, Paul Atkinson     </t>
  </si>
  <si>
    <t>Pneumothorax Following Acupuncture.</t>
  </si>
  <si>
    <t xml:space="preserve">Cureus. 2021 Mar 31;13(3):e14207. </t>
  </si>
  <si>
    <t xml:space="preserve">doi: 10.7759/cureus.14207. </t>
  </si>
  <si>
    <t>PMID: 33948422; PMCID: PMC8087950.</t>
  </si>
  <si>
    <t>Kolokotsios S, Stamouli A, Koukoulithras I, Plexousakis M, Drousia G.</t>
  </si>
  <si>
    <t xml:space="preserve">Spyridon Kolokotsios, Alexandra Stamouli, Ioannis Koukoulithras, Minas Plexousakis, Gianna Drousia   </t>
  </si>
  <si>
    <t>The Effectiveness of Acupuncture on Headache Intensity and Frequency in Patients With Tension-Type Headache: A Systematic Review and Meta-Analysis.</t>
  </si>
  <si>
    <t xml:space="preserve">Cureus. 2021 Apr 1;13(4):e14237. </t>
  </si>
  <si>
    <t xml:space="preserve">doi: 10.7759/cureus.14237. </t>
  </si>
  <si>
    <t>PMID: 33948746.</t>
  </si>
  <si>
    <t>Liu W, Lopez G, Narayanan S, Qdaisat A, Geng Y, Zhou S, Spano M, Underwood S, Eclache MG, Dev R, Dalal S, Bruera E, Cohen L.</t>
  </si>
  <si>
    <t xml:space="preserve">Wenli Liu, Gabriel Lopez, Santhosshi Narayanan, Aiham Qdaisat, Yimin Geng, Shouhao Zhou, Michael Spano, Susan Underwood, Marie G Eclache, Rony Dev, Shalini Dalal, Eduardo Bruera, Lorenzo Cohen   </t>
  </si>
  <si>
    <t>Acupuncture for Cancer-Related Anorexia: a Review of the Current Evidence.</t>
  </si>
  <si>
    <t xml:space="preserve">Curr Oncol Rep. 2021 May 5;23(7):82. </t>
  </si>
  <si>
    <t xml:space="preserve">doi: 10.1007/s11912-021-01067-1. </t>
  </si>
  <si>
    <t>PMID: 33953785; PMCID: PMC8057873.</t>
  </si>
  <si>
    <t>Zhang J, Yu R, Zhao E, Zhou Q, Gai S.</t>
  </si>
  <si>
    <t xml:space="preserve">Jingjing Zhang, Renhuan Yu, Enlu Zhao, Quan Zhou, Shuping Gai   </t>
  </si>
  <si>
    <t>Power Spectrum Features of Acupoint Bioelectricity Signal.</t>
  </si>
  <si>
    <t xml:space="preserve">Evid Based Complement Alternat Med. 2021 Apr  12;2021:6638807. </t>
  </si>
  <si>
    <t xml:space="preserve">doi: 10.1155/2021/6638807. </t>
  </si>
  <si>
    <t>PMID: 33955500.</t>
  </si>
  <si>
    <t>Guan R, Li Z, Dai X, Zou W, Yu X, Liu H, Chen Q, Teng W, Liu P, Liu X, Dong S.</t>
  </si>
  <si>
    <t xml:space="preserve">Ruiqiao Guan, Zhihao Li, Xiaohong Dai, Wei Zou, Xueping Yu, Hao Liu, Qiuxin Chen, Wei Teng, Peng Liu, Xiaoying Liu, Shanshan Dong   </t>
  </si>
  <si>
    <t>Electroacupuncture at GV20-GB7 regulates mitophagy to protect against neurological deficits following intracerebral hemorrhage via inhibition of apoptosis.</t>
  </si>
  <si>
    <t xml:space="preserve">Mol Med Rep. 2021 Jul;24(1):492. </t>
  </si>
  <si>
    <t xml:space="preserve">doi: 10.3892/mmr.2021.12131. Epub 2021 May 6. </t>
  </si>
  <si>
    <t>PMID: 33957493.</t>
  </si>
  <si>
    <t>Yang J.</t>
  </si>
  <si>
    <t xml:space="preserve">Jialei Yang   </t>
  </si>
  <si>
    <t>Acupuncture treatment for post-stroke insomnia: A systematic review and meta-analysis of randomized controlled trials.</t>
  </si>
  <si>
    <t xml:space="preserve">Complement Ther Clin Pract. 2021 Apr 23;44:101396. </t>
  </si>
  <si>
    <t xml:space="preserve">doi: 10.1016/j.ctcp.2021.101396. Epub ahead of print. </t>
  </si>
  <si>
    <t>PMID: 33959185; PMCID: PMC8075666.</t>
  </si>
  <si>
    <t>Tan L, Wang N, Gu Z, Zhu J, Liu C, Xu Z.</t>
  </si>
  <si>
    <t xml:space="preserve">Li Tan, Ning Wang, Zhilin Gu, Jiebin Zhu, Chunyan Liu, Zhenhua Xu   </t>
  </si>
  <si>
    <t>Arousing Effects of Electroacupuncture on the 'Shuigou Point' in Rats with Disorder of Consciousness after Traumatic Brain Injury.</t>
  </si>
  <si>
    <t xml:space="preserve">Evid Based Complement Alternat Med. 2021 Apr 19;2021:6611461. </t>
  </si>
  <si>
    <t xml:space="preserve">doi: 10.1155/2021/6611461. </t>
  </si>
  <si>
    <t>PMID: 33959581; PMCID: PMC8096176.</t>
  </si>
  <si>
    <t>Front Public Health.</t>
  </si>
  <si>
    <t>Wang X, Wang Y, Wei S, He B, Cao Y, Zhang N, Li M.</t>
  </si>
  <si>
    <t xml:space="preserve">Xia Wang, Yan Wang, Shaobin Wei, Bisong He, Yihong Cao, Nannan Zhang, Maoya Li   </t>
  </si>
  <si>
    <t>An Overview of Systematic Reviews of Acupuncture for Infertile Women Undergoing in vitro Fertilization and Embryo Transfer.</t>
  </si>
  <si>
    <t xml:space="preserve">Front Public Health. 2021 Apr 20;9:651811. </t>
  </si>
  <si>
    <t xml:space="preserve">doi: 10.3389/fpubh.2021.651811. </t>
  </si>
  <si>
    <t>PMID: 33961585.</t>
  </si>
  <si>
    <t>Adv Mind Body Med.</t>
  </si>
  <si>
    <t>Feinstein D.</t>
  </si>
  <si>
    <t>David Feinstein</t>
  </si>
  <si>
    <t>Six Empirically-Supported Premises About Energy Psychology: Mounting Evidence for a Controversial Therapy.</t>
  </si>
  <si>
    <t xml:space="preserve">Adv Mind Body Med. 2021 Spring;35(2):17-32. </t>
  </si>
  <si>
    <t>PMID: 33962872.</t>
  </si>
  <si>
    <t>Zhang NM, Vesty G, Zheng Z.</t>
  </si>
  <si>
    <t xml:space="preserve">Nancy Ming Zhang, Gillian Vesty, Zhen Zheng   </t>
  </si>
  <si>
    <t>Healthcare Professionals' Attitudes to Integration of Acupuncture in Western Medicine: A Mixed-Method Systematic Review.</t>
  </si>
  <si>
    <t xml:space="preserve">Pain Manag Nurs. 2021 May 4:S1524-9042(21)00123-5. </t>
  </si>
  <si>
    <t xml:space="preserve">doi: 10.1016/j.pmn.2021.03.010. Epub ahead of print. </t>
  </si>
  <si>
    <t>PMID: 33964936.</t>
  </si>
  <si>
    <t>Duan G, Chen Y, Pang Y, Feng Z, Liao H, Liu H, Zou Z, Li M, Tao J, He X, Li S, Liu P, Deng D.</t>
  </si>
  <si>
    <t xml:space="preserve">Gaoxiong Duan, Ya Chen, Yong Pang, Zhuo Feng, Hai Liao, Huimei Liu, Zhuocheng Zou, Min Li, Jien Tao, Xin He, Shasha Li, Peng Liu, Demao Deng   </t>
  </si>
  <si>
    <t>Altered fractional amplitude of low-frequency fluctuation in women with premenstrual syndrome via acupuncture at Sanyinjiao (SP6).</t>
  </si>
  <si>
    <t xml:space="preserve">Ann Gen Psychiatry. 2021 May 8;20(1):29. </t>
  </si>
  <si>
    <t xml:space="preserve">doi: 10.1186/s12991-021-00349-z. </t>
  </si>
  <si>
    <t>PMID: 33966247.</t>
  </si>
  <si>
    <t>Adv Exp Med Biol.</t>
  </si>
  <si>
    <t>Shin JY, Choi JG, Shin S, Yeo S, Lee SS.</t>
  </si>
  <si>
    <t xml:space="preserve">Jun-Young Shin, Jong-Gu Choi, Sungchul Shin, Sujung Yeo, Sang-Suk Lee   </t>
  </si>
  <si>
    <t>Gene Expression of Prox-1 and Hif-1a in Primo Vessels Inside Lymph Vessels of the Rabbit.</t>
  </si>
  <si>
    <t xml:space="preserve">Adv Exp Med Biol. 2021;1269:387-391. </t>
  </si>
  <si>
    <t xml:space="preserve">doi: 10.1007/978-3-030-48238-1_61. </t>
  </si>
  <si>
    <t>PMID: 33966520.</t>
  </si>
  <si>
    <t>J Telemed Telecare.</t>
  </si>
  <si>
    <t>Adly AS, Adly AS, Adly MS, Ali MF.</t>
  </si>
  <si>
    <t xml:space="preserve">Aya Sedky Adly, Afnan Sedky Adly, Mahmoud Sedky Adly, Mohammad F Ali   </t>
  </si>
  <si>
    <t>A novel approach utilizing laser acupuncture teletherapy for management of elderly-onset rheumatoid arthritis: A randomized clinical trial.</t>
  </si>
  <si>
    <t xml:space="preserve">J Telemed Telecare. 2021 May 9:1357633X211009861.  </t>
  </si>
  <si>
    <t xml:space="preserve">doi: 10.1177/1357633X211009861. Epub ahead of print. </t>
  </si>
  <si>
    <t>PMID: 33969069; PMCID: PMC8058672.</t>
  </si>
  <si>
    <t>World J Clin Cases.</t>
  </si>
  <si>
    <t>Xie WX, Jiang HT, Shi GQ, Yang LN, Wang H.</t>
  </si>
  <si>
    <t xml:space="preserve">Wen-Xing Xie, Hai-Tao Jiang, Guo-Qing Shi, Li-Na Yang, Hong Wang   </t>
  </si>
  <si>
    <t>Behcet's disease manifesting as esophageal variceal bleeding: A case report.</t>
  </si>
  <si>
    <t xml:space="preserve">World J Clin Cases. 2021 Apr 26;9(12):2854-2861. </t>
  </si>
  <si>
    <t xml:space="preserve">doi: 10.12998/wjcc.v9.i12.2854. </t>
  </si>
  <si>
    <t>PMID: 33969586.</t>
  </si>
  <si>
    <t>Chang S, Fan Y, Lee SM, Ryu Y, Lee BH, Kim SC, Bills KB, Steffensen SC, Yang CH, Kim HY.</t>
  </si>
  <si>
    <t xml:space="preserve">Suchan Chang, Yu Fan, Soo Min Lee, Yeonhee Ryu, Bong Hyo Lee, Sang Chan Kim, Kyle B Bills, Scott C Steffensen, Chae Ha Yang, Hee Young Kim   </t>
  </si>
  <si>
    <t>Acupuncture reduces cocaine psychomotor responses by activating the rostromedial tegmental nucleus.</t>
  </si>
  <si>
    <t xml:space="preserve">Addict Biol. 2021 May 10:e13052. </t>
  </si>
  <si>
    <t xml:space="preserve">doi: 10.1111/adb.13052. Epub ahead of print. </t>
  </si>
  <si>
    <t>PMID: 33976074; PMCID: PMC8132889.</t>
  </si>
  <si>
    <t>Med Care.</t>
  </si>
  <si>
    <t>Mattocks KM, Kroll-Desrosiers A, Kinney R, Elwy AR, Cunningham KJ, Mengeling MA.</t>
  </si>
  <si>
    <t xml:space="preserve">Kristin M Mattocks, Aimee Kroll-Desrosiers, Rebecca Kinney, Anashua R Elwy, Kristin J Cunningham, Michelle A Mengeling     </t>
  </si>
  <si>
    <t>Understanding VA's Use of and Relationships With Community Care Providers Under the MISSION Act.</t>
  </si>
  <si>
    <t xml:space="preserve">Med Care. 2021 Jun 1;59(Suppl 3):S252-S258.  </t>
  </si>
  <si>
    <t xml:space="preserve">doi: 10.1097/MLR.0000000000001545. </t>
  </si>
  <si>
    <t>PMID: 33976542; PMCID: PMC8106456.</t>
  </si>
  <si>
    <t>Clin Interv Aging.</t>
  </si>
  <si>
    <t>Liu T, Yin C, Li Y, Gao F, Yu L, Wang Z, Wang Q.</t>
  </si>
  <si>
    <t xml:space="preserve">Tianlin Liu, Chunping Yin, Yanan Li, Fang Gao, Lili Yu, Zhigang Wang, Qiujun Wang   </t>
  </si>
  <si>
    <t>Effects of Transcutaneous Electrical Acupoint Stimulation on Postoperative Cognitive Decline in Elderly Patients: A Pilot Study.</t>
  </si>
  <si>
    <t xml:space="preserve">Clin Interv Aging. 2021 May 3;16:757-765. </t>
  </si>
  <si>
    <t xml:space="preserve">doi: 10.2147/CIA.S309082. </t>
  </si>
  <si>
    <t xml:space="preserve">PMID: 33976704; PMCID: PMC8087472.  </t>
  </si>
  <si>
    <t>Huang H, Song X, Wang J, Xing M, Kang B, Ma C, Li W, Han W, Xiao L, Chen Y.</t>
  </si>
  <si>
    <t xml:space="preserve">Hai Huang, Xiuling Song, Jiayou Wang, Man Xing, Bingxin Kang, Chenghao Ma, Wenbiao Li, Wenjun Han, Lianbo Xiao, Yuelai Chen   </t>
  </si>
  <si>
    <t>Opposing and Operated Side Electroacupuncture Generates Similar Analgesic Effects on Pain after Knee Surgery.</t>
  </si>
  <si>
    <t xml:space="preserve">Evid Based Complement Alternat Med. 2021 Apr 23;2021:6616886. </t>
  </si>
  <si>
    <t xml:space="preserve">doi: 10.1155/2021/6616886. </t>
  </si>
  <si>
    <t>PMID: 33977797.</t>
  </si>
  <si>
    <t>Vascular.</t>
  </si>
  <si>
    <t>Orak Y, Eroǧlu E, Baylan FA, Yıldız S, Boran ÖF, Doganer A, Altun A.</t>
  </si>
  <si>
    <t xml:space="preserve">Yavuz Orak, Erdinç Eroğlu, Filiz Alkan Baylan, Sedat Yıldız, Ömer Faruk Boran, Adem Doganer, Ahmet Altun   </t>
  </si>
  <si>
    <t xml:space="preserve"> Effects of acupuncture on pain and levels of IL-17 and IL-23 in the treatment of non-thermal endovenous ablation: A randomized clinical trial.</t>
  </si>
  <si>
    <t xml:space="preserve">Vascular. 2021 May 12:17085381211013980. </t>
  </si>
  <si>
    <t xml:space="preserve">doi: 10.1177/17085381211013980. Epub ahead of print. </t>
  </si>
  <si>
    <t>PMID: 33978143.</t>
  </si>
  <si>
    <t>Rev Esc Enferm USP.</t>
  </si>
  <si>
    <t>Azevedo C, Moura CC, Corrêa HP, Assis BB, Mata LRFD, Chianca TCM.</t>
  </si>
  <si>
    <t xml:space="preserve">Cissa Azevedo, Caroline de Castro Moura, Hérica Pinheiro Corrêa, Bianca Bacelar de Assis, Luciana Regina Ferreira da Mata, Tânia Couto Machado Chianca   </t>
  </si>
  <si>
    <t xml:space="preserve"> Auriculotherapy in adults and elderly people with lower urinary tract symptoms: an integrative review.</t>
  </si>
  <si>
    <t xml:space="preserve">Rev Esc Enferm USP. 2021 May 10;55:e03707. English, Portuguese. </t>
  </si>
  <si>
    <t xml:space="preserve">doi: 10.1590/S1980-220X2020000503707. </t>
  </si>
  <si>
    <t>PMID: 33980288; PMCID: PMC8117619.</t>
  </si>
  <si>
    <t>Kim JH, Cho MR, Shin JC, Park GC, Lee JS.</t>
  </si>
  <si>
    <t xml:space="preserve">Jae-Hong Kim, Myoung-Rae Cho, Jeong-Cheol Shin, Gwang-Cheon Park, Jeong-Soon Lee   </t>
  </si>
  <si>
    <t>Factors contributing to cognitive improvement effects of acupuncture in patients with mild cognitive impairment: a pilot randomized controlled trial.</t>
  </si>
  <si>
    <t xml:space="preserve">Trials. 2021 May 12;22(1):341. </t>
  </si>
  <si>
    <t xml:space="preserve">doi: 10.1186/s13063-021-05296-4. </t>
  </si>
  <si>
    <t>PMID: 33980642; PMCID: PMC8115961.</t>
  </si>
  <si>
    <t>Falk J, Thomas B, Kirkwood J, Korownyk CS, Lindblad AJ, Ton J, Moe S, Allan GM, McCormack J, Garrison S, Dugré N, Chan K, Kolber MR, Train A, Froentjes L, Sept L, Wollin M, Craig R, Perry D.</t>
  </si>
  <si>
    <t xml:space="preserve">Jamison Falk, Betsy Thomas, Jessica Kirkwood, Christina S Korownyk, Adrienne J Lindblad, Joey Ton, Samantha Moe, G Michael Allan, James McCormack, Scott Garrison, Nicolas Dugré, Karenn Chan, Michael R Kolber, Anthony Train, Liesbeth Froentjes, Logan Sept, Michael Wollin, Rodger Craig, Danielle Perry   </t>
  </si>
  <si>
    <t>PEER systematic review of randomized controlled trials: Management of chronic neuropathic pain in primary care.</t>
  </si>
  <si>
    <t xml:space="preserve">Can Fam Physician. 2021 May;67(5):e130-e140. </t>
  </si>
  <si>
    <t xml:space="preserve">doi: 10.46747/cfp.6705e130.  </t>
  </si>
  <si>
    <t>PMID: 33982803.</t>
  </si>
  <si>
    <t>Acta Neurol Scand.</t>
  </si>
  <si>
    <t>Qureshi AR, Jamal MK, Rahman E, Paul DA, Oghli YS, Mulaffer MT, Qureshi D, Danish MA, Rana AQ.</t>
  </si>
  <si>
    <t xml:space="preserve">Abdul Rehman Qureshi, Muhammad Khizar Jamal, Eraad Rahman, Dion A Paul, Yazan Shamli Oghli, Mohamed Thariq Mulaffer, Danial Qureshi, Muhammad Affan Danish, Abdul Qayyum Rana   </t>
  </si>
  <si>
    <t>Non-pharmacological therapies for pain management in Parkinson's disease: A systematic review.</t>
  </si>
  <si>
    <t xml:space="preserve">Acta Neurol Scand. 2021 May 13. </t>
  </si>
  <si>
    <t xml:space="preserve">doi: 10.1111/ane.13435. Epub ahead of print. </t>
  </si>
  <si>
    <t>PMID: 33983955; PMCID: PMC8118255.</t>
  </si>
  <si>
    <t>PloS One.</t>
  </si>
  <si>
    <t>Ijaz N, Welsh S, Zhang Q, Brule D, Boon H.</t>
  </si>
  <si>
    <t xml:space="preserve">Nadine Ijaz, Sandy Welsh, Qi Zhang, David Brule, Heather Boon   </t>
  </si>
  <si>
    <t>A cross-sectional workforce survey of three traditional and complementary medicine professions in Ontario, Canada.</t>
  </si>
  <si>
    <t xml:space="preserve">PLoS One. 2021 May 13;16(5):e0250223. </t>
  </si>
  <si>
    <t xml:space="preserve">doi: 10.1371/journal.pone.0250223.  </t>
  </si>
  <si>
    <t>PMID: 33986813; PMCID: PMC8093063.</t>
  </si>
  <si>
    <t>Ji Y, Li S, Zhang X, Li Q, Lu Q, Chen W, Liu Y, Sheng J, Liang H, Jiang K, Li M, Sha S, Wu H, Huang Y, Xue X.</t>
  </si>
  <si>
    <t xml:space="preserve">Yajie Ji, Siyu Li, Xinyue Zhang, Qiong Li, Qing Lu, Weili Chen, Yu Liu, Jiayu Sheng, Hongli Liang, Ke Jiang, Mengting Li, Shanyan Sha, Huangan Wu, Yan Huang, Xiaohong Xue   </t>
  </si>
  <si>
    <t>The Efficacy of Moxibustion for Breast Cancer Patients with Chemotherapy-Induced Myelosuppression during Adjuvant Chemotherapy: A Randomized Controlled Study.</t>
  </si>
  <si>
    <t xml:space="preserve">Evid Based Complement Alternat Med.  2021 Apr 25;2021:1347342. </t>
  </si>
  <si>
    <t xml:space="preserve">doi: 10.1155/2021/1347342. </t>
  </si>
  <si>
    <t>PMID: 33986818; PMCID: PMC8093060.</t>
  </si>
  <si>
    <t>Zhao FY, Fu QQ, Kennedy GA, Conduit R, Wu WZ, Zhang WJ, Zheng Z.</t>
  </si>
  <si>
    <t xml:space="preserve">Fei-Yi Zhao, Qiang-Qiang Fu, Gerard A Kennedy, Russell Conduit, Wen-Zhong Wu, Wen-Jing Zhang, Zhen Zheng   </t>
  </si>
  <si>
    <t xml:space="preserve"> Comparative Utility of Acupuncture and Western Medication in the Management of Perimenopausal Insomnia: A Systematic Review and Meta-Analysis.</t>
  </si>
  <si>
    <t xml:space="preserve">Evid Based Complement Alternat Med. 2021 Apr 26;2021:5566742. </t>
  </si>
  <si>
    <t xml:space="preserve">doi: 10.1155/2021/5566742.  </t>
  </si>
  <si>
    <t>PMID: 33986820; PMCID: PMC8093064.</t>
  </si>
  <si>
    <t>Feng J, Wang J, Zhang Y, Zhang Y, Jia L, Zhang D, Zhang J, Han Y, Luo S.</t>
  </si>
  <si>
    <t xml:space="preserve">Jiaxing Feng, Jing Wang, Yuehui Zhang, Yizhuo Zhang, Liyan Jia, Dongqi Zhang, Jiao Zhang, Yanhua Han, Shoujuan Luo   </t>
  </si>
  <si>
    <t>The Efficacy of Complementary and Alternative Medicine in the Treatment of Female Infertility.</t>
  </si>
  <si>
    <t xml:space="preserve">Evid Based Complement Alternat Med. 2021 Apr 23;2021:6634309. </t>
  </si>
  <si>
    <t xml:space="preserve">doi: 10.1155/2021/6634309. </t>
  </si>
  <si>
    <t>PMID: 33986822; PMCID: PMC8079190.</t>
  </si>
  <si>
    <t>Bi X, Feng Y, Wu Z, Fang J.</t>
  </si>
  <si>
    <t xml:space="preserve">Xiaochen Bi, Yanfei Feng, Zemin Wu, Jianqiao Fang   </t>
  </si>
  <si>
    <t>Electroacupuncture Attenuates Cognitive Impairment in Rat Model of Chronic Cerebral Hypoperfusion via miR-137/NOX4 Axis.</t>
  </si>
  <si>
    <t xml:space="preserve">Evid Based Complement Alternat Med. 2021 Apr 19;2021:8842022. </t>
  </si>
  <si>
    <t xml:space="preserve">doi: 10.1155/2021/8842022. </t>
  </si>
  <si>
    <t>PMID: 33986941; PMCID: PMC8093036.</t>
  </si>
  <si>
    <t>Li Q, Zhang X, Wang X, Zhao T, Qiu C, Zhou B.</t>
  </si>
  <si>
    <t xml:space="preserve">Qiuping Li, Xing Zhang, Xin'an Wang, Tianxia Zhao, Changpei Qiu, Bing Zhou   </t>
  </si>
  <si>
    <t>Detection Method and System of the Human Body Characteristic Index Based on TCM.</t>
  </si>
  <si>
    <t xml:space="preserve">J Healthc Eng. 2021 Apr 25;2021:5549842. </t>
  </si>
  <si>
    <t xml:space="preserve">doi: 10.1155/2021/5549842. </t>
  </si>
  <si>
    <t>PMID: 33988723; PMCID: PMC8120256.</t>
  </si>
  <si>
    <t>HNO</t>
  </si>
  <si>
    <t>Dörig P, Gunder N, Witt M, Welge-Lüssen A, Hummel T.</t>
  </si>
  <si>
    <t xml:space="preserve">P Dörig, N Gunder, M Witt, A Welge-Lüssen, T Hummel   </t>
  </si>
  <si>
    <t>Zukunftsweisende Therapieanstze bei Riechstrungen: elektrische Stimulation, Stammzelltherapie und Transplantation von Riechepithel -  eine bersicht [Future therapeutic strategies for olfactory disorders: electrical stimulation, stem cell therapy, and transplantation of olfactory epithelium-an overview].</t>
  </si>
  <si>
    <t xml:space="preserve">HNO. 2021 May 14:1-10.  German. </t>
  </si>
  <si>
    <t xml:space="preserve">doi: 10.1007/s00106-021-01060-x. Epub ahead of print. </t>
  </si>
  <si>
    <t>PMID: 33988943.</t>
  </si>
  <si>
    <t>Pain Physician.</t>
  </si>
  <si>
    <t>Atalay SG, Durmus A, Gezginaslan Ö.</t>
  </si>
  <si>
    <t xml:space="preserve">Sevgi Gümüs Atalay, Aysen Durmus, Ömer Gezginaslan   </t>
  </si>
  <si>
    <t>The Effect of Acupuncture and Physiotherapy on Patients with Knee Osteoarthritis: A Randomized Controlled Study.</t>
  </si>
  <si>
    <t xml:space="preserve">Pain Physician. 2021 May;24(3):E269-E278. </t>
  </si>
  <si>
    <t>PMID: 33989798.</t>
  </si>
  <si>
    <t>Lu C, Wu LQ, Hao H, Kimberly Leow X, Xu FW, Li PP, Wang DS.</t>
  </si>
  <si>
    <t xml:space="preserve">Chen Lu, Li-Qun Wu, Hongwen Hao, Xinting Kimberly Leow, Fang-Wei Xu, Pan-Pan Li, Dong-Sheng Wang   </t>
  </si>
  <si>
    <t>Clinical efficacy and safety of acupuncture treatment of TIC disorder in children: A systematic review and meta-analysis of 22 randomized controlled trials.</t>
  </si>
  <si>
    <t xml:space="preserve">Complement Ther Med. 2021 May 11;59:102734. </t>
  </si>
  <si>
    <t xml:space="preserve">doi: 10.1016/j.ctim.2021.102734.  Epub ahead of print. </t>
  </si>
  <si>
    <t>PMID: 33991493.</t>
  </si>
  <si>
    <t>Chen W, Lin C, Wang X, Chen S, Zhu B, Wang S, Liu L, Ji J.</t>
  </si>
  <si>
    <t xml:space="preserve">Wenci Chen, Chuyong Lin, Xiaofeng Wang, Shixuan Chen, Bin Zhu, Suncheng Wang, Liping Liu, Jing Ji   </t>
  </si>
  <si>
    <t>The mechanism of AMPA receptor subunit GluR1 in electroacupuncture treatment of acute spinal cord injury in rats.</t>
  </si>
  <si>
    <t xml:space="preserve">Brain Res. 2021 May 12:147519. </t>
  </si>
  <si>
    <t xml:space="preserve">doi: 10.1016/j.brainres.2021.147519. Epub ahead of print. </t>
  </si>
  <si>
    <t>PMID: 33991609.</t>
  </si>
  <si>
    <t xml:space="preserve">Dávila-Hernández A, González-González R, Guzmán-Velázquez S, Hernández Hernández OT, Zamudio SR, Martínez-Mota L. </t>
  </si>
  <si>
    <t xml:space="preserve">Amalia Dávila-Hernández, Roberto González-González, Sonia Guzmán-Velázquez, Olivia Tania Hernández Hernández, Sergio R Zamudio, Lucía Martínez-Mota   </t>
  </si>
  <si>
    <t>Antidepressant-like effects of acupuncture via modulation of corticosterone, sex hormones, and hippocampal BDNF expression in male rats.</t>
  </si>
  <si>
    <t xml:space="preserve">Brain Res Bull. 2021 Aug;173:53-65. </t>
  </si>
  <si>
    <t xml:space="preserve">doi: 10.1016/j.brainresbull.2021.05.007. Epub 2021 May 12. </t>
  </si>
  <si>
    <t>PMID: 33991619.</t>
  </si>
  <si>
    <t>J Chem Neuroanat.</t>
  </si>
  <si>
    <t>Islam MS, Azim F, Saju H, Zargaran A, Shirzad M, Kamal M, Fatema K, Rehman S, Azad MAM, Ebrahimi-Barough S.</t>
  </si>
  <si>
    <t xml:space="preserve">Md Shahidul Islam, Fazli Azim, Hedaeytullah Saju, Arman Zargaran, Meysam Shirzad, Mostofa Kamal, Kaniz Fatema, Sumbul Rehman, M A Momith Azad, Somayeh Ebrahimi-Barough   </t>
  </si>
  <si>
    <t>Pesticides and Parkinson's disease: Current and future perspective.</t>
  </si>
  <si>
    <t xml:space="preserve">J Chem Neuroanat. 2021 May 12;115:101966. </t>
  </si>
  <si>
    <t xml:space="preserve">doi: 10.1016/j.jchemneu.2021.101966. Epub ahead of print. </t>
  </si>
  <si>
    <t>PMID: 33992264.</t>
  </si>
  <si>
    <t>J Bodyw Mov Ther.</t>
  </si>
  <si>
    <t>Matos LC, Lopes LT, Freire VA, Machado JP, Monteiro FJ, Greten HJ.</t>
  </si>
  <si>
    <t xml:space="preserve">Luís Carlos Matos, Lara Teixeira Lopes, Virginie Abreu Freire, Jorge Pereira Machado, Fernando Jorge Monteiro, Henry Johannes Greten   </t>
  </si>
  <si>
    <t>Can the electrical potential of acupoints be used to assess the functional state of meridians and the effects of therapeutics? An exploratory data analysis.</t>
  </si>
  <si>
    <t xml:space="preserve">J Bodyw Mov Ther. 2021 Apr;26:309-317. </t>
  </si>
  <si>
    <t xml:space="preserve">doi: 10.1016/j.jbmt.2020.12.038. Epub 2020 Dec 31. </t>
  </si>
  <si>
    <t>PMID: 33992269.</t>
  </si>
  <si>
    <t>Butts R, Dunning J, Serafino C.</t>
  </si>
  <si>
    <t xml:space="preserve">Raymond Butts, James Dunning, Clint Serafino   </t>
  </si>
  <si>
    <t>Dry needling strategies for musculoskeletal conditions: Do the number of needles and needle retention time matter? A narrative literature review.</t>
  </si>
  <si>
    <t xml:space="preserve">J Bodyw Mov Ther. 2021 Apr;26:353-363. </t>
  </si>
  <si>
    <t xml:space="preserve">doi: 10.1016/j.jbmt.2020.12.003. Epub 2020 Dec 3. </t>
  </si>
  <si>
    <t>PMID: 33992299.</t>
  </si>
  <si>
    <t>Cushman DM, Scholl LV, Ludlow M, Cunningham S, Teramoto M.</t>
  </si>
  <si>
    <t xml:space="preserve">Daniel M Cushman, Linda Vernon Scholl, Monica Ludlow, Shellie Cunningham, Masaru Teramoto   </t>
  </si>
  <si>
    <t>Accuracy of rib palpation for dry needling of deep periscapular musculature, measured with ultrasound.</t>
  </si>
  <si>
    <t xml:space="preserve">J Bodyw Mov Ther. 2021 Apr;26:7-11. </t>
  </si>
  <si>
    <t xml:space="preserve">doi: 10.1016/j.jbmt.2020.10.008.  Epub 2020 Oct 13. </t>
  </si>
  <si>
    <t>PMID: 33994957; PMCID: PMC8115810.</t>
  </si>
  <si>
    <t>Front Neural Circuits.</t>
  </si>
  <si>
    <t>He XK, Liu HH, Chen SJ, Sun QQ, Yu G, Lei L, Niu ZY, Chen LD, Hsieh TH.</t>
  </si>
  <si>
    <t xml:space="preserve">Xiao-Kuo He, Hui-Hua Liu, Shan-Jia Chen, Qian-Qian Sun, Guo Yu, Lei Lei, Zhen-Yuan Niu, Li-Dian Chen, Tsung-Hsun Hsieh       </t>
  </si>
  <si>
    <t xml:space="preserve"> Subsequent Acupuncture Reverses the Aftereffects of Intermittent Theta-Burst Stimulation.</t>
  </si>
  <si>
    <t xml:space="preserve">Front Neural Circuits. 2021 Apr 28;15:675365. </t>
  </si>
  <si>
    <t xml:space="preserve">doi: 10.3389/fncir.2021.675365. </t>
  </si>
  <si>
    <t>PMID: 33995007; PMCID: PMC8117331.</t>
  </si>
  <si>
    <t>Front Pharmacol.</t>
  </si>
  <si>
    <t>Wang W, Zhou Y, Cai Y, Wang S, Shao F, Du J, Fang J, Liu J, Shao X, Liu B, Fang J, Liang Y.</t>
  </si>
  <si>
    <t xml:space="preserve">Wen Wang, You Zhou, Yangqian Cai, Sisi Wang, Fangbing Shao, Junying Du, Junfan Fang, Jinggen Liu, Xiaomei Shao, Boyi Liu, Jianqiao Fang, Yi Liang   </t>
  </si>
  <si>
    <t>Phosphoproteomic Profiling of Rat's Dorsal Root Ganglia Reveals mTOR as a Potential Target in Bone Cancer Pain and Electro-Acupuncture's Analgesia.</t>
  </si>
  <si>
    <t xml:space="preserve">Front Pharmacol. 2021 Apr 29;12:593043. </t>
  </si>
  <si>
    <t xml:space="preserve">doi: 10.3389/fphar.2021.593043. </t>
  </si>
  <si>
    <t>PMID: 33995916; PMCID: PMC8099720.</t>
  </si>
  <si>
    <t>Comput Struct Biotechnol J.</t>
  </si>
  <si>
    <t>Hu W, Chen J, Sun C, Tong X, Lu W, Ju Z, Xia Y, Pei Z, Xu M, Xu X, Shi J, Li Y, Chen H, Lu Y, Ying Y, Gao H, Hsueh AJW, Zhang F, L Z, Feng Y.</t>
  </si>
  <si>
    <t xml:space="preserve">Wei Hu, Junda Chen, Caixia Sun, Xiaoyu Tong, Wenhan Lu, Ziyong Ju, Yong Xia, Zhenle Pei, Mingzhen Xu, Xiaoqing Xu, Jiemei Shi, Yi Li, Haofeng Chen, Yizhou Lu, Ying Ying, Hongru Gao, Aaron J W Hsueh, Fan Zhang, Zhi Lü, Yi Feng     </t>
  </si>
  <si>
    <t>Spatial topological analysis of sympathetic neurovascular characteristic of acupoints in Ren meridian using advanced tissue-clearing and near infrared II imaging.</t>
  </si>
  <si>
    <t xml:space="preserve">Comput Struct Biotechnol J. 2021 Apr 8;19:2236-2245. </t>
  </si>
  <si>
    <t xml:space="preserve">doi: 10.1016/j.csbj.2021.04.010.  </t>
  </si>
  <si>
    <t>PMID: 33995945; PMCID: PMC8087854.</t>
  </si>
  <si>
    <t>Iran J Basic Med Sci.</t>
  </si>
  <si>
    <t>He C, Huang ZS, Yu CC, Wang XS, Jiang T, Wu M, Kong LH.</t>
  </si>
  <si>
    <t xml:space="preserve">Chuan He, Zhong-Sheng Huang, Chao-Chao Yu, Xue-Song Wang, Tao Jiang, Miao Wu, Li-Hong Kong     </t>
  </si>
  <si>
    <t>Preventive electroacupuncture ameliorates D-galactose-induced Alzheimer's disease-like inflammation and memory deficits, probably via modulating the microbiota-gut-brain axis.</t>
  </si>
  <si>
    <t xml:space="preserve">Iran J Basic Med Sci. 2021 Mar;24(3):341-348. </t>
  </si>
  <si>
    <t xml:space="preserve">doi: 10.22038/ijbms.2021.49147.11256. </t>
  </si>
  <si>
    <t>PMID: 33996270; PMCID: PMC8076768.</t>
  </si>
  <si>
    <t>Glob Adv Health Med.</t>
  </si>
  <si>
    <t>Kebede EB, Tan J, Iftikhar S, Abu Lebdeh HS, Duggirala MK, Ghosh AK, Croghan IT, Jenkins SM, Mahapatra S, Bauer BA, Wahner-Roedler DL.</t>
  </si>
  <si>
    <t xml:space="preserve">Esayas B Kebede, Judy Tan, Salma Iftikhar, Haitham S Abu Lebdeh, Murali K Duggirala, Amit K Ghosh, Ivana T Croghan, Sarah M Jenkins, Saswati Mahapatra, Brent A Bauer, Dietlind L Wahner-Roedler   </t>
  </si>
  <si>
    <t>Complementary and Alternative Medicine Use by Patients From the Gulf Region Seen in the International Practice of a Tertiary Care Medical Center.</t>
  </si>
  <si>
    <t xml:space="preserve">Glob Adv Health Med.  2021 Apr 21;10:21649561211010129. </t>
  </si>
  <si>
    <t xml:space="preserve">doi: 10.1177/21649561211010129. </t>
  </si>
  <si>
    <t>PMID: 33996596; PMCID: PMC8117145.</t>
  </si>
  <si>
    <t>Front Oncol.</t>
  </si>
  <si>
    <t>Yang W, Zhang Y, Yang G, Geng Y, Chen D, Wang J, Ye Y, Wang H, Xia D, Hu F, Jiang J, Xu X.</t>
  </si>
  <si>
    <t xml:space="preserve">Wei Yang, Yeke Zhang, Gaoyi Yang, Yanhua Geng, Da Chen, Jun Wang, Yang Ye, Huaichong Wang, Dajing Xia, Fuliang Hu, Jing Jiang, Xiaofeng Xu   </t>
  </si>
  <si>
    <t>Anti-PD-1 Immunotherapy and Bee Venom for Relapsed and Refractory Liposarcoma: A Case Report.</t>
  </si>
  <si>
    <t xml:space="preserve">Front Oncol. 2021 Apr 29;11:668992. </t>
  </si>
  <si>
    <t xml:space="preserve">doi: 10.3389/fonc.2021.668992. </t>
  </si>
  <si>
    <t>PMID: 33999503.</t>
  </si>
  <si>
    <t>Jpn J Nurs Sci.</t>
  </si>
  <si>
    <t>Higashihara A, Horiuchi S.</t>
  </si>
  <si>
    <t>Akiko Higashihara, Shigeko Horiuchi</t>
  </si>
  <si>
    <t>Smoke or smokeless moxibustion treatment for breech presentation: A three-arm pilot trial.</t>
  </si>
  <si>
    <t xml:space="preserve">Jpn J Nurs Sci. 2021 May 17:e12426. </t>
  </si>
  <si>
    <t xml:space="preserve">doi: 10.1111/jjns.12426. Epub ahead of print. </t>
  </si>
  <si>
    <t>PMID: 34001924; PMCID: PMC8129113.</t>
  </si>
  <si>
    <t>Zhichao H, Ching LW, Huijuan L, Liang Y, Zhiyu W, Weiyang H, Zhaoxiang B, Linda ZLD.</t>
  </si>
  <si>
    <t xml:space="preserve">Zhichao Hu, Lam Wai Ching Lam, Li Huijuan Li,  Liang  Yao,  Zhiyu  Wang,  Weiyang  Huang, Zhaoxiang  Bian, L D Linda  Zhong  </t>
  </si>
  <si>
    <t>A network meta-analysis on the effectiveness and safety of acupuncture in treating patients with major depressive disorder.</t>
  </si>
  <si>
    <t xml:space="preserve">Sci Rep. 2021 May 17;11(1):10384. </t>
  </si>
  <si>
    <t xml:space="preserve">doi: 10.1038/s41598-021-88263-y. </t>
  </si>
  <si>
    <t>PMID: 34002281; PMCID: PMC8128091.</t>
  </si>
  <si>
    <t>J Neurol.</t>
  </si>
  <si>
    <t>Angus-Leppan H, Guiloff AE, Benson K, Guiloff RJ.</t>
  </si>
  <si>
    <t xml:space="preserve">Heather Angus-Leppan, Angelica E Guiloff, Karen Benson, Roberto J Guiloff     </t>
  </si>
  <si>
    <t>Navigating migraine care through the COVID-19 pandemic: an update.</t>
  </si>
  <si>
    <t xml:space="preserve">J Neurol. 2021 May 17:1-8. </t>
  </si>
  <si>
    <t xml:space="preserve">doi: 10.1007/s00415-021-10610-w. Epub ahead of print. </t>
  </si>
  <si>
    <t>PMID: 34002557.</t>
  </si>
  <si>
    <t>Zhang SH, Wang YL, Zhang CX, Li QF, Liang WR, Pan XH, Zhou MC.</t>
  </si>
  <si>
    <t xml:space="preserve">Shao-Hua Zhang, Yu-Long Wang, Chun-Xia Zhang, Qian-Feng Li, Wei-Rong Liang, Xiao-Hua Pan, Ming-Chao Zhou   </t>
  </si>
  <si>
    <t>[Scalp acupuncture combined with lower-limb intelligent feedback training for lower-limb motor dysfunction after stroke: a randomized controlled trial].</t>
  </si>
  <si>
    <t xml:space="preserve">Zhongguo Zhen Jiu. 2021 May 12;41(5):471-7. Chinese. </t>
  </si>
  <si>
    <t xml:space="preserve">doi: 10.13703/j.0255-2930.20200504-k0001. </t>
  </si>
  <si>
    <t>PMID: 34002558.</t>
  </si>
  <si>
    <t>Chen GF, Huang M, Chen RL, Ruan CL.</t>
  </si>
  <si>
    <t xml:space="preserve">Gui-Fen Chen, Mei Huang, Ruo-Lan Chen, Chuan-Liang Ruan   </t>
  </si>
  <si>
    <t>[Effect of abdominal penetrating moxibustion on function of core muscle group in stroke patients based on surface electromyography].</t>
  </si>
  <si>
    <t xml:space="preserve">Zhongguo Zhen Jiu. 2021 May 12;41(5):479-84. Chinese. </t>
  </si>
  <si>
    <t xml:space="preserve">doi: 10.13703/j.0255-2930.20200426-k0003. </t>
  </si>
  <si>
    <t>PMID: 34002559.</t>
  </si>
  <si>
    <t>Wu MX, Wang LG, Li HP, Zeng X.</t>
  </si>
  <si>
    <t xml:space="preserve">Ming-Xia Wu, Liu-Gen Wang, He-Ping Li, Xi Zeng   </t>
  </si>
  <si>
    <t>[Acupuncture adjuvant treatment for dysphagia in patients with Parkinson's disease: a randomized controlled trial].</t>
  </si>
  <si>
    <t xml:space="preserve">Zhongguo Zhen Jiu. 2021 May 12;41(5):485-8. Chinese. </t>
  </si>
  <si>
    <t xml:space="preserve">doi: 10.13703/j.0255-2930.20200724-0002. </t>
  </si>
  <si>
    <t>PMID: 34002560.</t>
  </si>
  <si>
    <t>Zhang M, Zhao C, Jiang L, Zhu Y.</t>
  </si>
  <si>
    <t xml:space="preserve">Min Zhang, Chen Zhao, Ling Jiang, Yan Zhu   </t>
  </si>
  <si>
    <t>[Clinical effect and mechanism of moxibustion combined with western medication for rheumatoid arthritis of liver-kidney deficiency].</t>
  </si>
  <si>
    <t xml:space="preserve">Zhongguo Zhen Jiu. 2021 May 12;41(5):489-92. Chinese. </t>
  </si>
  <si>
    <t xml:space="preserve">doi: 10.13703/j.0255-2930.20200519-k0005. </t>
  </si>
  <si>
    <t>PMID: 34002561.</t>
  </si>
  <si>
    <t>Fu YB, Chen JW, Li B, Yuan F, Sun JQ.</t>
  </si>
  <si>
    <t xml:space="preserve">Yuan-Bo Fu, Jun-Wei Chen, Bin Li, Fang Yuan, Jing-Qing Sun   </t>
  </si>
  <si>
    <t>[Effect of fire needling on mild to moderate knee osteoarthritis and related serum inflammatory cytokines].</t>
  </si>
  <si>
    <t xml:space="preserve">Zhongguo Zhen Jiu. 2021 May 12;41(5):493-7. Chinese. </t>
  </si>
  <si>
    <t xml:space="preserve">doi: 10.13703/j.0255-2930.20200708-k0003. </t>
  </si>
  <si>
    <t>PMID: 34002562.</t>
  </si>
  <si>
    <t>Wang XQ, Qin S, Wu WZ, Liu CY, Shang HT, Wan QY, Zhao YN, Xi HQ, Zheng SY, Li JH, Wang Y.</t>
  </si>
  <si>
    <t xml:space="preserve">Xiao-Qiu Wang, Shan Qin, Wen-Zhong Wu, Cheng-Yong Liu, Hong-Tao Shang, Qing-Yun Wan, Ya-Nan Zhao, Han-Qing Xi, Shi-Yu Zheng, Jia-Huan Li, Yao Wang   </t>
  </si>
  <si>
    <t>[Effect of electroacupuncture on serum melatonin and dopamine in aged insomnia].</t>
  </si>
  <si>
    <t xml:space="preserve">Zhongguo Zhen Jiu. 2021 May 12;41(5):501-4. Chinese. </t>
  </si>
  <si>
    <t xml:space="preserve">doi: 10.13703/j.0255-2930.20200404-k0001. </t>
  </si>
  <si>
    <t>PMID: 34002563.</t>
  </si>
  <si>
    <t>Wang TR, Han Y, Liu B, Du MB, Xiang YH, Du XH, Li ZX, Jiao Y.</t>
  </si>
  <si>
    <t xml:space="preserve">Tuo-Ran Wang, Ying Han, Bing Liu, Mao-Bo Du, Yan-Hua Xiang, Xiao-Hui Du, Zhe-Xian Li, Yue Jiao   </t>
  </si>
  <si>
    <t>[Observation of acupoint application of gel plaster on insomnia].</t>
  </si>
  <si>
    <t xml:space="preserve">Zhongguo Zhen Jiu. 2021 May 12;41(5):505-9. Chinese. </t>
  </si>
  <si>
    <t xml:space="preserve">doi: 10.13703/j.0255-2930.20200423-0005. </t>
  </si>
  <si>
    <t>PMID: 34002564.</t>
  </si>
  <si>
    <t>Cai YM, Lu XJ, Zheng JF, Wang C, Zhang YF, Yao QW.</t>
  </si>
  <si>
    <t xml:space="preserve">Yu-Mei Cai, Xia-Juan Lu, Ji-Fan Zheng, Can Wang, Yu-Fan Zhang, Qiu-Wen Yao   </t>
  </si>
  <si>
    <t>[Clinical observation on wheat grain moxibustion for chronic superficial gastritis of spleen-stomach deficiency and cold].</t>
  </si>
  <si>
    <t xml:space="preserve">Zhongguo Zhen Jiu. 2021 May 12;41(5):511-4. Chinese. </t>
  </si>
  <si>
    <t xml:space="preserve">doi: 10.13703/j.0255-2930.20200430-k0001. </t>
  </si>
  <si>
    <t>PMID: 34002565.</t>
  </si>
  <si>
    <t>Fang LQ, Li XL, Yuan SS, Zhang QW, Han DX.</t>
  </si>
  <si>
    <t xml:space="preserve">Lian-Qiang Fang, Xing-Ling Li, Shuang-Shuang Yuan, Qi-Wen Zhang, De-Xiong Han   </t>
  </si>
  <si>
    <t>[Clinical observation of herb-separated moxibustion on segmental conception vessel combined with low-frequency TEAS for asthenospermia and oligospermia].</t>
  </si>
  <si>
    <t xml:space="preserve">Zhongguo Zhen Jiu. 2021 May 12;41(5):515-20. Chinese. </t>
  </si>
  <si>
    <t xml:space="preserve">doi: 10.13703/j.0255-2930.20200404-k0004. </t>
  </si>
  <si>
    <t>PMID: 34002566.</t>
  </si>
  <si>
    <t>Fan YS, He C, Zhou SQ, Zhang CX.</t>
  </si>
  <si>
    <t xml:space="preserve">Yu-Shan Fan, Cai He, Shi-Qi Zhou, Chuan-Xie Zhang   </t>
  </si>
  <si>
    <t>[Study on influence factors of acupoint function based on energetics].</t>
  </si>
  <si>
    <t xml:space="preserve">Zhongguo Zhen Jiu. 2021 May 12;41(5):521-4.  Chinese. </t>
  </si>
  <si>
    <t xml:space="preserve">doi: 10.13703/j.0255-2930.20200416-0006. </t>
  </si>
  <si>
    <t>PMID: 34002567.</t>
  </si>
  <si>
    <t>Yu Q, Cai RL, Shao XF, Zhang YT, Wei XT, Hu L.</t>
  </si>
  <si>
    <t xml:space="preserve">Qing Yu, Rong-Lin Cai, Xue-Fang Shao, Ya-Ting Zhang, Xiao-Tong Wei, Ling Hu   </t>
  </si>
  <si>
    <t>[Effect of electroacupuncture preconditioning on the contents of dopamine and 5-hydroxytryptamine in lateral hypothalamus area and cerebellar fastigial nucleus of rats with myocardial ischemia-reperfusion injury].</t>
  </si>
  <si>
    <t xml:space="preserve">Zhongguo Zhen Jiu.  2021 May 12;41(5):525-30. Chinese. </t>
  </si>
  <si>
    <t xml:space="preserve">doi: 10.13703/j.0255-2930.20200509-k0001.  </t>
  </si>
  <si>
    <t>PMID: 34002568.</t>
  </si>
  <si>
    <t>Zhao CJ, Mao JN, Wang LL, Luo W.</t>
  </si>
  <si>
    <t xml:space="preserve">Cai-Jiao Zhao, Jia-Nan Mao, Li-Ling Wang, Wei Luo   </t>
  </si>
  <si>
    <t>[Effect of Zhulian needle insertion by slow twirling technique on peroxidation and apoptosis of kidney tissue in aging rats].</t>
  </si>
  <si>
    <t xml:space="preserve">Zhongguo Zhen Jiu. 2021 May 12;41(5):531-5. Chinese. </t>
  </si>
  <si>
    <t xml:space="preserve">doi: 10.13703/j.0255-2930.20200531-k0005. </t>
  </si>
  <si>
    <t>PMID: 34002569.</t>
  </si>
  <si>
    <t>Wu HB, Wei LF.</t>
  </si>
  <si>
    <t xml:space="preserve">Hai-Biao Wu, Li-Fu Wei   </t>
  </si>
  <si>
    <t>[Summary on WEI Li-fu's experience in clinical treatment of spasmodic torticollis].</t>
  </si>
  <si>
    <t xml:space="preserve">Zhongguo Zhen Jiu. 2021 May 12;41(5):537-40. Chinese. </t>
  </si>
  <si>
    <t xml:space="preserve">doi: 10.13703/j.0255-2930.20200409-0003. </t>
  </si>
  <si>
    <t>PMID: 34002570.</t>
  </si>
  <si>
    <t>Liu XM, Wang GX, Xue MX.</t>
  </si>
  <si>
    <t xml:space="preserve">Xiao-Meng Liu, Guo-Xin Wang, Ming-Xin Xue   </t>
  </si>
  <si>
    <t>[Professor SHAO Ming-xi's experience in differentiation and treatment of arthralgia in breast cancer with acupuncture, moxibustion and tuina].</t>
  </si>
  <si>
    <t xml:space="preserve">Zhongguo Zhen Jiu. 2021 May 12;41(5):541-4.  Chinese. </t>
  </si>
  <si>
    <t xml:space="preserve">doi: 10.13703/j.0255-2930.20200326-k0003. </t>
  </si>
  <si>
    <t>PMID: 34002571.</t>
  </si>
  <si>
    <t>Hao RM, Fan XN, Li L, Shen Y, Liu J, Ma YN, Wang S.</t>
  </si>
  <si>
    <t xml:space="preserve">Rui-Min Hao, Xiao-Nong Fan, Li Li, Yan Shen, Jian Liu, Yan-Ning Ma, Shu Wang   </t>
  </si>
  <si>
    <t>[Application and thinking of cohort study in clinical research of acupuncture and moxibustion].</t>
  </si>
  <si>
    <t xml:space="preserve">Zhongguo Zhen Jiu. 2021 May 12;41(5):545-8. Chinese. </t>
  </si>
  <si>
    <t xml:space="preserve">doi: 10.13703/j.0255-2930.20200415-k0007. </t>
  </si>
  <si>
    <t>PMID: 34002572.</t>
  </si>
  <si>
    <t>Chen ZJ, Huo J, Wang XY, Gao Q, Hu J, Zhang Y, Wu XD, Wang JJ.</t>
  </si>
  <si>
    <t xml:space="preserve">Zhong-Jie Chen, Jin Huo, Xiao-Yu Wang, Qi Gao, Jing Hu, Yi Zhang, Xiao-Dong Wu, Jing-Jing Wang   </t>
  </si>
  <si>
    <t>[Analysis on development necessity and key points for Technical Specification of Acupuncture-Moxibustion: General Rules of Drafting of international industry organization standard].</t>
  </si>
  <si>
    <t xml:space="preserve">Zhongguo Zhen Jiu. 2021 May 12;41(5):549-52.  Chinese. </t>
  </si>
  <si>
    <t xml:space="preserve">doi: 10.13703/j.0255-2930.20201023-k0002. </t>
  </si>
  <si>
    <t>PMID: 34002574.</t>
  </si>
  <si>
    <t>Huang R, Li T, Li MX, Ye ST, Nie N, Liang Y.</t>
  </si>
  <si>
    <t xml:space="preserve">Rui Huang, Tong Li, Mei-Xia Li, Si-Ting Ye, Na Nie, Yi Liang   </t>
  </si>
  <si>
    <t>[Systematic review and Meta-analysis on chemotherapy-induced bone marrow suppression treated with acupuncture].</t>
  </si>
  <si>
    <t xml:space="preserve">Zhongguo Zhen Jiu. 2021 May 12;41(5):557-62. Chinese. </t>
  </si>
  <si>
    <t xml:space="preserve">doi: 10.13703/j.0255-2930.20200618-k0005. </t>
  </si>
  <si>
    <t>PMID: 34002575.</t>
  </si>
  <si>
    <t>Wang RQ, Wu QZ, Huang CH, Rao WF.</t>
  </si>
  <si>
    <t xml:space="preserve">Rui-Qi Wang, Qing-Zhong Wu, Chun-Hua Huang, Wang-Fu Rao   </t>
  </si>
  <si>
    <t>[Network Meta-analysis of 4 acupuncture therapies for shoulder hand syndrome after stroke].</t>
  </si>
  <si>
    <t xml:space="preserve">Zhongguo Zhen Jiu. 2021 May 12;41(5):563-9. Chinese. </t>
  </si>
  <si>
    <t xml:space="preserve">doi: 10.13703/j.0255-2930.20200325-k0011. </t>
  </si>
  <si>
    <t>PMID: 34002576.</t>
  </si>
  <si>
    <t>Xu Q, Tang PP, Wang XJ, Mao JF, Xu AJ, Li HM, Wang GD, Zhang JB.</t>
  </si>
  <si>
    <t xml:space="preserve">Qian Xu, Ping-Ping Tang, Xin-Jun Wang, Jin-Feng Mao, Ai-Jun Xu, Hong-Mei Li, Guo-Dong Wang, Jian-Bin Zhang   </t>
  </si>
  <si>
    <t>[Origin and development of HUA Tuo's acupuncturing sensation technique].</t>
  </si>
  <si>
    <t xml:space="preserve">Zhongguo Zhen Jiu. 2021 May 12;41(5):570-4. Chinese. </t>
  </si>
  <si>
    <t xml:space="preserve">doi: 10.13703/j.0255-2930.20200328-k0003. </t>
  </si>
  <si>
    <t>PMID: 34002577.</t>
  </si>
  <si>
    <t>Zhuo LS.</t>
  </si>
  <si>
    <t xml:space="preserve">Lian-Shi Zhuo   </t>
  </si>
  <si>
    <t>[Methods, perspectives and academic innovation, prospects-a review on Rethinking Chinese Acupuncture: A History of Ideas written by professor ZHANG Shu-jian].</t>
  </si>
  <si>
    <t xml:space="preserve">Zhongguo Zhen Jiu. 2021 May 12;41(5):575-6.  Chinese. </t>
  </si>
  <si>
    <t xml:space="preserve">doi: 10.13703/j.0255-2930.20200831-k0001. </t>
  </si>
  <si>
    <t>PMID: 34002578.</t>
  </si>
  <si>
    <t>Hu J, Yang HY.</t>
  </si>
  <si>
    <t xml:space="preserve">Jing Hu, Hua-Yuan Yang   </t>
  </si>
  <si>
    <t>[Conduction pathway and function of physical signals of moxibustion stimulus].</t>
  </si>
  <si>
    <t xml:space="preserve">Zhongguo Zhen Jiu. 2021 May 12;41(5):577-81. Chinese.  </t>
  </si>
  <si>
    <t xml:space="preserve">doi: 10.13703/j.0255-2930.20200413-0004. </t>
  </si>
  <si>
    <t>PMID: 34002866; PMCID: PMC8130052.</t>
  </si>
  <si>
    <t>Cochrane Database Syst Rev.</t>
  </si>
  <si>
    <t>Griffiths JD, Gyte GM, Popham PA, Williams K, Paranjothy S, Broughton HK, Brown HC, Thomas J.</t>
  </si>
  <si>
    <t xml:space="preserve">James D Griffiths, Gillian Ml Gyte, Phil A Popham, Kacey Williams, Shantini Paranjothy, Hannah K Broughton, Heather C Brown, Jane Thomas   </t>
  </si>
  <si>
    <t>Interventions for preventing nausea and vomiting in women undergoing regional anaesthesia for caesarean section.</t>
  </si>
  <si>
    <t xml:space="preserve">Cochrane Database Syst Rev. 2021 May 18;5(5):CD007579. </t>
  </si>
  <si>
    <t xml:space="preserve">doi: 10.1002/14651858.CD007579.pub3. </t>
  </si>
  <si>
    <t>PMID: 34006548; PMCID: PMC8130743.</t>
  </si>
  <si>
    <t>Bishop F, Al-Abbadey M, Roberts L, MacPherson H, Stuart B, Carnes D, Fawkes C, Yardley L, Bradbury K.</t>
  </si>
  <si>
    <t xml:space="preserve">Felicity Bishop, Miznah Al-Abbadey, Lisa Roberts, Hugh MacPherson, Beth Stuart, Dawn Carnes, Carol Fawkes, Lucy Yardley, Katherine Bradbury   </t>
  </si>
  <si>
    <t>Direct and mediated effects of treatment context on low back pain outcome: a prospective cohort study.</t>
  </si>
  <si>
    <t xml:space="preserve">BMJ Open. 2021 May 18;11(5):e044831. </t>
  </si>
  <si>
    <t xml:space="preserve">doi: 10.1136/bmjopen-2020-044831. </t>
  </si>
  <si>
    <t>PMID: 34009391.</t>
  </si>
  <si>
    <t>Dyer NL, Surdam J, Dusek JA.</t>
  </si>
  <si>
    <t xml:space="preserve">Natalie L Dyer, Jessica Surdam, Jeffery A Dusek     </t>
  </si>
  <si>
    <t>A Systematic Review of Practiced-Based Research of Complementary and Integrative Health Therapies as Provided for Pain Management in Clinical Settings: Recommendations for the Future and A Call to Action.</t>
  </si>
  <si>
    <t xml:space="preserve">Pain Med. 2021 May 1:pnab151. </t>
  </si>
  <si>
    <t xml:space="preserve">doi: 10.1093/pm/pnab151. Epub ahead of print. </t>
  </si>
  <si>
    <t>PMID: 34010229; PMCID: PMC8169641.</t>
  </si>
  <si>
    <t xml:space="preserve">Curr Opin Ophthalmol. </t>
  </si>
  <si>
    <t>Mittal R, Patel S, Galor A.</t>
  </si>
  <si>
    <t xml:space="preserve">Rhiya Mittal, Sneh Patel, Anat Galor       </t>
  </si>
  <si>
    <t>Alternative therapies for dry eye disease.</t>
  </si>
  <si>
    <t xml:space="preserve">Curr Opin Ophthalmol. 2021 Jul 1;32(4):348-361. </t>
  </si>
  <si>
    <t xml:space="preserve">doi: 10.1097/ICU.0000000000000768.  </t>
  </si>
  <si>
    <t>PMID: 34011031; PMCID: PMC8137082.</t>
  </si>
  <si>
    <t>Nie Y, Fan Y, Huang L, Zhao X, Pang R, Yang Y.</t>
  </si>
  <si>
    <t xml:space="preserve">Yingjie Nie, Yushan Fan, Lilin Huang, Xiaojun Zhao, Ruikang Pang, Yijia Yang   </t>
  </si>
  <si>
    <t>Effectiveness of acupuncture for nocturia: A protocol for systematic review and meta-analysis.</t>
  </si>
  <si>
    <t xml:space="preserve">Medicine (Baltimore). 2021 May 21;100(20):e25739. </t>
  </si>
  <si>
    <t xml:space="preserve">doi: 10.1097/MD.0000000000025739. </t>
  </si>
  <si>
    <t>PMID: 34011130; PMCID: PMC8137033.</t>
  </si>
  <si>
    <t>Kawashima N, Hu X, Ishikawa N, Matsuhisa T, Sato J.</t>
  </si>
  <si>
    <t xml:space="preserve">Nozomu Kawashima, Xiaochen Hu, Nagako Ishikawa, Takaharu Matsuhisa, Juichi Sato   </t>
  </si>
  <si>
    <t>A combination of herbal formulas, acupuncture, and novel pine-needle stimulation for recurrent alopecia areata: A case report.</t>
  </si>
  <si>
    <t xml:space="preserve">Medicine (Baltimore). 2021 May 21;100(20):e26084. </t>
  </si>
  <si>
    <t xml:space="preserve">doi: 10.1097/MD.0000000000026084. </t>
  </si>
  <si>
    <t>PMID: 34012472; PMCID: PMC8105096.</t>
  </si>
  <si>
    <t>Hu J, Shi W, Xu J, Liu S, Hu S, Fu W, Wang J, Han F.</t>
  </si>
  <si>
    <t xml:space="preserve">Jiayu Hu, Wenhua Shi, Jiayue Xu, Shaoxuan Liu, Siya Hu, Wenjing Fu, Jing Wang, Fengjuan Han   </t>
  </si>
  <si>
    <t>Complementary and Alternative Medicine for the Treatment of Abnormal Endometrial Conditions in Women with PCOS: A Systematic Review and Meta-Analysis of Randomized Controlled Trials.</t>
  </si>
  <si>
    <t xml:space="preserve">Evid Based Complement Alternat Med. 2021 Apr 29;2021:5536849. </t>
  </si>
  <si>
    <t xml:space="preserve">doi: 10.1155/2021/5536849. </t>
  </si>
  <si>
    <t>PMID: 34013776.</t>
  </si>
  <si>
    <t>Clin Rehabil.</t>
  </si>
  <si>
    <t>Pilon L, Frankenmolen N, Bertens D.</t>
  </si>
  <si>
    <t xml:space="preserve">Louise Pilon, Nikita Frankenmolen, Dirk Bertens     </t>
  </si>
  <si>
    <t>Treatments for sleep disturbances in individuals with acquired brain injury: A systematic review.</t>
  </si>
  <si>
    <t xml:space="preserve">Clin Rehabil. 2021 May 20:2692155211014827. </t>
  </si>
  <si>
    <t xml:space="preserve">doi: 10.1177/02692155211014827. Epub ahead of print.  </t>
  </si>
  <si>
    <t>PMID: 34014330.</t>
  </si>
  <si>
    <t>QJM</t>
  </si>
  <si>
    <t>Hu WS, Lin CL, Hsu CY.</t>
  </si>
  <si>
    <t xml:space="preserve">Wei-Syun Hu, Cheng-Li Lin, Chung Y Hsu   </t>
  </si>
  <si>
    <t>Effect of Acupuncture on atrial fibrillation stratified by CHA2DS2-VASc score-a nationwide cohort investigation.</t>
  </si>
  <si>
    <t xml:space="preserve">QJM. 2021 May 20:hcab147. </t>
  </si>
  <si>
    <t xml:space="preserve">doi: 10.1093/qjmed/hcab147. Epub ahead of print. </t>
  </si>
  <si>
    <t>PMID: 34017443; PMCID: PMC8129293.</t>
  </si>
  <si>
    <t>Liu M, Liu Y, Peng C, Wang H, Xu Y, Jiao S, Ding Y.</t>
  </si>
  <si>
    <t xml:space="preserve">Mingyu Liu, Yuebin Liu, Cong Peng, Huanmei Wang, Yuqin Xu, Shengrong Jiao, Yong Ding   </t>
  </si>
  <si>
    <t>Effects of massage and acupuncture on the range of motion and daily living ability of patients with frozen shoulder complicated with cervical spondylosis.</t>
  </si>
  <si>
    <t xml:space="preserve">Am J Transl Res. 2021 Apr 15;13(4):2804-2812. </t>
  </si>
  <si>
    <t>PMID: 34017490; PMCID: PMC8129426.</t>
  </si>
  <si>
    <t>Li H, Zheng Y, Wang Y, Meng L, Guo Y, Bian C, Liu P.</t>
  </si>
  <si>
    <t xml:space="preserve">Huanmin Li, Yong Zheng, Yan Wang, Lingcheng Meng, Yuxiao Guo, Chao Bian, Peijun Liu   </t>
  </si>
  <si>
    <t>Therapeutic effect of Qinglong tail-wagging acupuncture method in knee osteoarthritis and its influence on inflammatory factors.</t>
  </si>
  <si>
    <t xml:space="preserve">Am J Transl Res. 2021 Apr 15;13(4):3206-3213.  </t>
  </si>
  <si>
    <t>PMID: 34017516; PMCID: PMC8129288.</t>
  </si>
  <si>
    <t>Li Z, Cao H, Yao M, Lei X.</t>
  </si>
  <si>
    <t xml:space="preserve">Zonglin Li, Hongchun Cao, Ming Yao, Xiao Lei   </t>
  </si>
  <si>
    <t>Effect of acupuncture combined with Shenqi Yigan Decoction on liver function and T cell subsets in patients with HBV-induced liver fibrosis.</t>
  </si>
  <si>
    <t xml:space="preserve">Am J Transl Res. 2021 Apr 15;13(4):3409-3417. </t>
  </si>
  <si>
    <t>PMID: 34021732.</t>
  </si>
  <si>
    <t>Casey GP.</t>
  </si>
  <si>
    <t xml:space="preserve">Gregory P Casey   </t>
  </si>
  <si>
    <t>Anatomical characterization of acupoint large intestine 4.</t>
  </si>
  <si>
    <t xml:space="preserve">Anat Rec (Hoboken). 2021 May 22. </t>
  </si>
  <si>
    <t xml:space="preserve">doi: 10.1002/ar.24681. Epub ahead of print. </t>
  </si>
  <si>
    <t>PMID: 34025342; PMCID: PMC8137986.</t>
  </si>
  <si>
    <t>Zhang XH, Feng CC, Pei LJ, Zhang YN, Chen L, Wei XQ, Zhou J, Yong Y, Wang K.</t>
  </si>
  <si>
    <t xml:space="preserve">Xue-Hui Zhang, Chen-Chen Feng, Li-Jian Pei, Ya-Nan Zhang, Liu Chen, Xu-Qiang Wei, Jia Zhou, Yue Yong, Ke Wang   </t>
  </si>
  <si>
    <t>Electroacupuncture Attenuates Neuropathic Pain and Comorbid Negative Behavior: The Involvement of the Dopamine System in the Amygdala.</t>
  </si>
  <si>
    <t xml:space="preserve">Front Neurosci. 2021 May 7;15:657507. </t>
  </si>
  <si>
    <t xml:space="preserve">doi: 10.3389/fnins.2021.657507. </t>
  </si>
  <si>
    <t>PMID: 34029955.</t>
  </si>
  <si>
    <t>Wang HF, Chen L, Xie Y, Wang XF, Yang K, Ning Y, He JY, Ding WJ.</t>
  </si>
  <si>
    <t xml:space="preserve">Huai-Fu Wang, Li Chen, Ya Xie, Xiao-Fang Wang, Kun Yang, Ying Ning, Jia-Yue He, Wei-Jun Ding   </t>
  </si>
  <si>
    <t>Electroacupuncture facilitates M2 macrophage polarization and its potential role in the regulation of inflammatory response.</t>
  </si>
  <si>
    <t xml:space="preserve">Biomed Pharmacother. 2021 Aug;140:111655. </t>
  </si>
  <si>
    <t xml:space="preserve">doi: 10.1016/j.biopha.2021.111655. Epub 2021 May 22. </t>
  </si>
  <si>
    <t>PMID: 34032717; PMCID: PMC8154401.</t>
  </si>
  <si>
    <t>Rehman IU, Ahmed R, Rahman AU, Wu DBC, Munib S, Shah Y, Khan NA, Rehman AU, Lee LH, Chan KG, Khan TM.</t>
  </si>
  <si>
    <t xml:space="preserve">Inayat Ur Rehman, Raheel Ahmed, Aziz Ur Rahman, David Bin Chia Wu, Syed Munib, Yasar Shah, Nisar Ahmad Khan, Ateeq Ur Rehman, Learn Han Lee, Kok Gan Chan, Tahir Mehmood Khan     </t>
  </si>
  <si>
    <t>Effectiveness and safety profiling of zolpidem and acupressure in CKD associated pruritus: An interventional study.</t>
  </si>
  <si>
    <t xml:space="preserve">Medicine (Baltimore). 2021 May 28;100(21):e25995. </t>
  </si>
  <si>
    <t xml:space="preserve">doi: 10.1097/MD.0000000000025995. </t>
  </si>
  <si>
    <t>PMID: 34032906.</t>
  </si>
  <si>
    <t>Drews T, Hummel T, Rochlitzer B, Hauswald B, Hähner A.</t>
  </si>
  <si>
    <t xml:space="preserve">Tanja Drews, Thomas Hummel, Bettina Rochlitzer, Bettina Hauswald, Antje Hähner   </t>
  </si>
  <si>
    <t>Acupuncture is associated with a positive effect on odour discrimination in patients with postinfectious smell loss-a controlled prospective study.</t>
  </si>
  <si>
    <t xml:space="preserve">Eur Arch Otorhinolaryngol. 2021 May 25. </t>
  </si>
  <si>
    <t xml:space="preserve">doi: 10.1007/s00405-021-06872-9. Epub ahead of print. </t>
  </si>
  <si>
    <t>PMID: 34033703.</t>
  </si>
  <si>
    <t>Pediatr Pulmonol.</t>
  </si>
  <si>
    <t>Mou Q, Ji B, Zhao G, Liu Y, Sakurai R, Xie Y, Zhang Q, Dai J, Lu Y, Ge Y, Shi T, Xu S, Rehan VK.</t>
  </si>
  <si>
    <t xml:space="preserve">Qiujie Mou, Bo Ji, Guozhen Zhao, Yitian Liu, Reiko Sakurai, Yana Xie, Qin Zhang, Jian Dai, Yawen Lu, Yunpeng Ge, Tianyu Shi, Shuang Xu, Virender K Rehan   </t>
  </si>
  <si>
    <t>Effect of electro-acupuncture at ST 36 on maternal food restriction-induced lung phenotype in rat offspring.</t>
  </si>
  <si>
    <t xml:space="preserve">Pediatr Pulmonol. 2021 May 25. </t>
  </si>
  <si>
    <t xml:space="preserve">doi: 10.1002/ppul.25466. Epub ahead of print. </t>
  </si>
  <si>
    <t>PMID: 34033737.</t>
  </si>
  <si>
    <t>Postgrad Med.</t>
  </si>
  <si>
    <t>Ye Y, Gabriel RA, Mariano ER.</t>
  </si>
  <si>
    <t xml:space="preserve">Ying Ye, Rodney A Gabriel, Edward R Mariano     </t>
  </si>
  <si>
    <t>The expanding role of chronic pain interventions in multimodal perioperative pain management: a narrative review.</t>
  </si>
  <si>
    <t xml:space="preserve">Postgrad Med. 2021 Jun 8:1-9. </t>
  </si>
  <si>
    <t xml:space="preserve">doi: 10.1080/00325481.2021.1935281. Epub ahead of print. </t>
  </si>
  <si>
    <t>PMID: 34035822; PMCID: PMC8116161.</t>
  </si>
  <si>
    <t>Song X, Zhang W, Jia S, Wang S, Wang G, Xiong F, Li H.</t>
  </si>
  <si>
    <t xml:space="preserve">Xiaojing Song, Weibo Zhang, Shuyong Jia, Shuyou Wang, Guangjun Wang, Feng Xiong, Hongyan Li   </t>
  </si>
  <si>
    <t>Differential Proteomics Analysis of the Subcutaneous Connective Tissues in Alcian Blue Tracks along Conception Vessel and Adjacent Nonmeridian in Rats.</t>
  </si>
  <si>
    <t xml:space="preserve">Evid Based Complement Alternat Med. 2021 May 4;2021:5550694. </t>
  </si>
  <si>
    <t xml:space="preserve">doi: 10.1155/2021/5550694. </t>
  </si>
  <si>
    <t>PMID: 34036477.</t>
  </si>
  <si>
    <t>Curr Pain Headache Rep.</t>
  </si>
  <si>
    <t>Chang CM, Yang CP, Yang CC, Shih PH, Wang SJ.</t>
  </si>
  <si>
    <t xml:space="preserve">Ching-Mao Chang, Chun-Pai Yang, Cheng-Chia Yang, Po-Hsuan Shih, Shuu-Jiun Wang         </t>
  </si>
  <si>
    <t>Evidence of Potential Mechanisms of Acupuncture from Functional MRI Data for Migraine Prophylaxis.</t>
  </si>
  <si>
    <t xml:space="preserve">Curr Pain Headache Rep. 2021 May 26;25(7):49. </t>
  </si>
  <si>
    <t xml:space="preserve">doi: 10.1007/s11916-021-00961-4.  </t>
  </si>
  <si>
    <t>PMID: 34036813; PMCID: PMC8161840.</t>
  </si>
  <si>
    <t>Zhang J, Qin Z, So TH, Chen H, Lam WL, Yam LL, Yan Chan P, Lao L, Zhang ZJ.</t>
  </si>
  <si>
    <t xml:space="preserve">Jialing Zhang, Zongshi Qin, Tsz Him So, Haiyong Chen, Wing Lok Lam, Lo Lo Yam, Pui Yan Chan, Lixing Lao, Zhang-Jin Zhang     </t>
  </si>
  <si>
    <t>Electroacupuncture Plus Auricular Acupressure for Chemotherapy-Associated Insomnia in Breast Cancer Patients: A Pilot Randomized Controlled Trial.</t>
  </si>
  <si>
    <t xml:space="preserve">Integr Cancer Ther. 2021 Jan-Dec;20:15347354211019103. </t>
  </si>
  <si>
    <t xml:space="preserve">doi: 10.1177/15347354211019103.  </t>
  </si>
  <si>
    <t>PMID: 34039946; PMCID: PMC8168287.</t>
  </si>
  <si>
    <t>Med Sci Monit.</t>
  </si>
  <si>
    <t>Li P, Huang W, Yan YN, Cheng W, Liu S, Huang Y, Chen W, Chen YP, Gao Y, Lu W, Xu Y, Meng X.</t>
  </si>
  <si>
    <t xml:space="preserve">Peng Li, Wenya Huang, Yi-Ning Yan, Wenjing Cheng, Siyu Liu, Yang Huang, Wenjie Chen, Yi-Ping Chen, Yuxun Gao, Weicheng Lu, Yijing Xu, Xianjun Meng   </t>
  </si>
  <si>
    <t>Acupuncture Can Play an Antidepressant Role by Regulating the Intestinal Microbes and Neurotransmitters in a Rat Model of Depression.</t>
  </si>
  <si>
    <t xml:space="preserve">Med Sci Monit. 2021 May 27;27:e929027. </t>
  </si>
  <si>
    <t xml:space="preserve">doi: 10.12659/MSM.929027. </t>
  </si>
  <si>
    <t>PMID: 34040073; PMCID: PMC8155206.</t>
  </si>
  <si>
    <t>Li J, Peng C, Lai D, Fang Y, Luo D, Zhou Z, Li C, Lai X.</t>
  </si>
  <si>
    <t xml:space="preserve">Jing Li, Chong Peng, Dongjian Lai, Yajing Fang, Daihong Luo, Zunming Zhou, Chenyun Li, Xinsheng Lai     </t>
  </si>
  <si>
    <t>PET-CT and RNA sequencing reveal novel targets for acupuncture-induced lowering of blood pressure in spontaneously hypertensive rats.</t>
  </si>
  <si>
    <t xml:space="preserve">Sci Rep. 2021 May 26;11(1):10973. </t>
  </si>
  <si>
    <t xml:space="preserve">doi: 10.1038/s41598-021-90467-1. </t>
  </si>
  <si>
    <t>PMID: 34040538; PMCID: PMC8141797.</t>
  </si>
  <si>
    <t>Li J, Zhang Y, Illes P, Tang Y, Rubini P.</t>
  </si>
  <si>
    <t xml:space="preserve">Jie Li, Ying Zhang, Peter Illes, Yong Tang, Patrizia Rubini     </t>
  </si>
  <si>
    <t>Increasing Efficiency of Repetitive Electroacupuncture on Purine- and Acid-Induced Pain During a Three- Week Treatment Schedule.</t>
  </si>
  <si>
    <t xml:space="preserve">Front Pharmacol. 2021 May 10;12:680198. </t>
  </si>
  <si>
    <t xml:space="preserve">doi: 10.3389/fphar.2021.680198. </t>
  </si>
  <si>
    <t>PMID: 34040901; PMCID: PMC8139599.</t>
  </si>
  <si>
    <t>Zaheer A, Zaheer F, Saeed H, Tahir Z, Tahir MW.</t>
  </si>
  <si>
    <t xml:space="preserve">Arsalan Zaheer, Faizan Zaheer, Hadia Saeed, Zoya Tahir, Muhammad Waqas Tahir   </t>
  </si>
  <si>
    <t>A Review of Alternative Treatment Options in Diabetic Polyneuropathy.</t>
  </si>
  <si>
    <t xml:space="preserve">Cureus. 2021 Apr 21;13(4):e14600.  </t>
  </si>
  <si>
    <t xml:space="preserve">doi: 10.7759/cureus.14600. </t>
  </si>
  <si>
    <t>PMID: 34040981; PMCID: PMC8144667.</t>
  </si>
  <si>
    <t>Wang SX, Zeng JC, Li T, Zhang WL, Li YF, Zhou RJ, Liu ZJ, Liu YL, Zhuang X, Zhang R, Lu LM, Lin GH.</t>
  </si>
  <si>
    <t xml:space="preserve">Shu-Xin Wang, Jing-Chun Zeng, Ting Li, Wan-Lan Zhang, Yan-Fang Li, Run-Jin Zhou, Zi-Jun Liu, Yu-Ling Liu, Xun Zhuang, Rui Zhang, Li-Ming Lu, Guo-Hua Lin  </t>
  </si>
  <si>
    <t>Auricular acupressure promotes uterine involution after cesarean section: A randomized controlled trial.</t>
  </si>
  <si>
    <t xml:space="preserve">Integr Med Res. 2021 Sep;10(3):100724. </t>
  </si>
  <si>
    <t xml:space="preserve">doi: 10.1016/j.imr.2021.100724. Epub 2021 Apr 20. </t>
  </si>
  <si>
    <t>PMID: 34041688.</t>
  </si>
  <si>
    <t>Kang Z, Ye H, Chen T, Zhang P.</t>
  </si>
  <si>
    <t xml:space="preserve">Zhen Kang, Haimin Ye, Tao Chen, Peng Zhang   </t>
  </si>
  <si>
    <t>Effect of Electroacupuncture at Siguan Acupoints on Expression of BDNF and TrkB Proteins in the Hippocampus of Post-Stroke Depression Rats.</t>
  </si>
  <si>
    <t xml:space="preserve">J Mol Neurosci. 2021 May 27. </t>
  </si>
  <si>
    <t xml:space="preserve">doi: 10.1007/s12031-021-01844-4. Epub ahead of print. </t>
  </si>
  <si>
    <t>PMID: 34043726; PMCID: PMC8158928.</t>
  </si>
  <si>
    <t>Zhang J, Wang XJ, Wu LJ, Yang L, Yang YT, Zhang D, Hong J, Li XY, Dong XQ, Guo XC, Han R, Ma X.</t>
  </si>
  <si>
    <t xml:space="preserve">Ji Zhang, Xue-Jun Wang, Li-Jie Wu, Ling Yang, Yan-Ting Yang, Dan Zhang, Jue Hong, Xi-Ying Li, Xiao-Qing Dong, Xiao-Cong Guo, Rong Han, Xiaopeng Ma     </t>
  </si>
  <si>
    <t>Herb-partitioned moxibustion alleviates colonic inflammation in Crohn's disease rats by inhibiting hyperactivation of the NLRP3 inflammasome via regulation of the P2X7R-Pannexin-1 signaling pathway.</t>
  </si>
  <si>
    <t xml:space="preserve">PLoS One.  2021 May 27;16(5):e0252334. </t>
  </si>
  <si>
    <t xml:space="preserve">doi: 10.1371/journal.pone.0252334. </t>
  </si>
  <si>
    <t>PMID: 34044603.</t>
  </si>
  <si>
    <t>Kim KH, Lee CK, Cho HM, Kim Y, Kim SH, Shin MJ, Kim JE, Shin YK, Lee SJ, Seok J, Choi JH, Kim M, Kim YH.</t>
  </si>
  <si>
    <t xml:space="preserve">Kun Hyung Kim, Chan Kyu Lee, Hyun Min Cho, Youngwoong Kim, Seon Hee Kim, Myung Jun Shin, Jung Eun Kim, Yu Kyung Shin, Soo Jin Lee, Junepill Seok, Ju Hee Choi, Minkyung Kim, Young Hee Kim   </t>
  </si>
  <si>
    <t>Acupuncture combined with multidisciplinary care for recovery after traumatic multiple rib fractures: a prospective feasibility cohort study.</t>
  </si>
  <si>
    <t xml:space="preserve">Acupunct Med. 2021 May 28:9645284211009539. </t>
  </si>
  <si>
    <t xml:space="preserve">doi: 10.1177/09645284211009539. Epub ahead of print. </t>
  </si>
  <si>
    <t>PMID: 34045881; PMCID: PMC8149215.</t>
  </si>
  <si>
    <t>Lin X, Zhan J, Jiang J, Ren Y.</t>
  </si>
  <si>
    <t xml:space="preserve">Xing Lin, Jian Zhan, Jin Jiang, Yikun Ren   </t>
  </si>
  <si>
    <t>Upregulation of Neuronal Cylindromatosis Expression is Essential for Electroacupuncture-Mediated Alleviation of Neuroinflammatory Injury by Regulating Microglial Polarization in Rats Subjected to Focal Cerebral Ischemia/Reperfusion.</t>
  </si>
  <si>
    <t xml:space="preserve">J Inflamm Res. 2021 May 20;14:2061-2078.  </t>
  </si>
  <si>
    <t xml:space="preserve">doi: 10.2147/JIR.S307841. </t>
  </si>
  <si>
    <t>PMID: 34049443.</t>
  </si>
  <si>
    <t>Kwan YH, Fong W, Ang XL, Chew XY, Yoon S, Tan CS, Tai BC, Huang Y, Bilger M, Phang JK, Tan HC, Quek SA, Eng SYC, Tan CT, Dong BQ, Koh HL, Leung YY, Ng SC, Fong KY, Thumboo J, Østbye T.</t>
  </si>
  <si>
    <t xml:space="preserve">Yu Heng Kwan, Warren Fong, Xiang Ling Ang, Xiu Yan Chew, Sungwon Yoon, Chuen Seng Tan, Bee Choo Tai, Youyi Huang, Marcel Bilger, Jie Kie Phang, Hui Chin Tan, Su-An Quek, Sing Yee Clara Eng, Choy Tip Tan, Bao Qiang Dong, Hwee Ling Koh, Ying Ying Leung, Swee Cheng Ng, Kok Yong Fong, Julian Thumboo, Truls Østbye   </t>
  </si>
  <si>
    <t>Facilitators of and barriers to implementing a traditional Chinese medicine collaborative model of care for axial spondyloarthritis: a qualitative study..</t>
  </si>
  <si>
    <t xml:space="preserve">Acupunct Med. 2021 May 28:9645284211009543. </t>
  </si>
  <si>
    <t xml:space="preserve">doi: 10.1177/09645284211009543. Epub ahead of print. </t>
  </si>
  <si>
    <t>PMID: 34049448.</t>
  </si>
  <si>
    <t>Luo YN, Tian H, Mei ZG, Feng ZT, Yang SB, Fu XY, Huang YG.</t>
  </si>
  <si>
    <t xml:space="preserve">Ya-Nan Luo, Huan Tian, Zhi-Gang Mei, Zhi-Tao Feng, Song-Bai Yang, Xian-Yun Fu, Ya-Guang Huang   </t>
  </si>
  <si>
    <t>Acupuncture for experimental cerebral ischemia/reperfusion injury: a systematic review of methodology and reporting quality.</t>
  </si>
  <si>
    <t xml:space="preserve">Acupunct Med. 2021 May 28:9645284211009533.  </t>
  </si>
  <si>
    <t xml:space="preserve">doi: 10.1177/09645284211009533. Epub ahead of print. </t>
  </si>
  <si>
    <t>PMID: 34049475.</t>
  </si>
  <si>
    <t>Kim SA, Lee SH, Kim JH, van den Noort M, Bosch P, Won T, Yeo S, Lim S.</t>
  </si>
  <si>
    <t xml:space="preserve">Sung-A Kim, Sook-Hyun Lee, Jang-Hoon Kim, Maurits van den Noort, Peggy Bosch, Tiana Won, Sujung Yeo, Sabina Lim     </t>
  </si>
  <si>
    <t xml:space="preserve"> Efficacy of Acupuncture for Insomnia: A Systematic Review and Meta-Analysis..</t>
  </si>
  <si>
    <t xml:space="preserve">Am J Chin Med. 2021 May 27:1-16. </t>
  </si>
  <si>
    <t xml:space="preserve">doi: 10.1142/S0192415X21500543. Epub ahead of print. </t>
  </si>
  <si>
    <t>PMID: 34049477.</t>
  </si>
  <si>
    <t>Yu B, Sun M, Wang Z, Zhu B, Xue J, Yang W, Gao X, Zhi M, Cao J, Zhao J, Zhao X, Liu W, Wang F, Li T.</t>
  </si>
  <si>
    <t xml:space="preserve">Bo Yu, Mengmeng Sun, Zhihong Wang, Bing Zhu, Jingquan Xue, Wenjiang Yang, Xinyan Gao, Mujun Zhi, Jiazhen Cao, Jinying Zhao, Xuewei Zhao, Wu Liu, Fuchun Wang, Tie Li   </t>
  </si>
  <si>
    <t>Effects of Stimulating Local and Distal Acupoints on Diabetic Gastroparesis: A New Insight in Revealing Acupuncture Therapeutics.</t>
  </si>
  <si>
    <t xml:space="preserve">Am J Chin Med. 2021 May 27:1-14. </t>
  </si>
  <si>
    <t xml:space="preserve">doi: 10.1142/S0192415X21500555. Epub ahead of print. </t>
  </si>
  <si>
    <t>PMID: 34054504; PMCID: PMC8160113.</t>
  </si>
  <si>
    <t>Front Aging Neurosci.</t>
  </si>
  <si>
    <t>He W, Li M, Han X, Zhang W.</t>
  </si>
  <si>
    <t xml:space="preserve">Wenbo He, Meixuan Li, Xuemei Han, Wei Zhang   </t>
  </si>
  <si>
    <t>Acupuncture for Mild Cognitive Impairment and Dementia: An Overview of Systematic Reviews.</t>
  </si>
  <si>
    <t xml:space="preserve">Front Aging Neurosci. 2021 May 14;13:647629. </t>
  </si>
  <si>
    <t xml:space="preserve">doi: 10.3389/fnagi.2021.647629. </t>
  </si>
  <si>
    <t>PMID: 34055002; PMCID: PMC8131142.</t>
  </si>
  <si>
    <t>Yeh YC, Chen CC, Cheng CY, Chang HN, Huang TH.</t>
  </si>
  <si>
    <t xml:space="preserve">Yuan-Chieh Yeh, Chin-Chang Chen, Ching-Yi Cheng, Hsin-Ning Chang, Tse-Hung Huang       </t>
  </si>
  <si>
    <t>The Beneficial Effects of Moxibustion on Overweight Adolescent Girls.</t>
  </si>
  <si>
    <t xml:space="preserve">Evid Based Complement Alternat Med.  2021 May 10;2021:1943181. </t>
  </si>
  <si>
    <t xml:space="preserve">doi: 10.1155/2021/1943181. </t>
  </si>
  <si>
    <t>PMID: 34055020; PMCID: PMC8149243.</t>
  </si>
  <si>
    <t>Zhang Y, Guo X, Ma S, Ma H, Li H, Wang Y, Qin Z, Wu X, Han Y, Han Y.</t>
  </si>
  <si>
    <t xml:space="preserve">Yuehui Zhang, Xiaozhu Guo, Shuting Ma, Haoyue Ma, Hang Li, Yi Wang, Zhen Qin, Xiaoke Wu, Yaguang Han, Yanhua Han   </t>
  </si>
  <si>
    <t>The Treatment with Complementary and Alternative Traditional Chinese Medicine for Menstrual Disorders with Polycystic Ovary Syndrome.</t>
  </si>
  <si>
    <t xml:space="preserve">Evid Based Complement Alternat Med. 2021 May 17;2021:6678398. </t>
  </si>
  <si>
    <t xml:space="preserve">doi: 10.1155/2021/6678398. </t>
  </si>
  <si>
    <t>PMID: 34055878; PMCID: PMC8155617.</t>
  </si>
  <si>
    <t>Front Mol Biosci.</t>
  </si>
  <si>
    <t>Zhang L, Wu Z, Zhou J, Lu S, Wang C, Xia Y, Ren H, Tong Z, Ke L, Li W.</t>
  </si>
  <si>
    <t xml:space="preserve">Luyao Zhang, Zhiyang Wu, Jing Zhou, Shengfeng Lu, Chaofan Wang, Yiqiu Xia, Hongyan Ren, Zhihui Tong, Lu Ke, Weiqin Li   </t>
  </si>
  <si>
    <t>Electroacupuncture Ameliorates Acute Pancreatitis: A Role for the Vagus Nerve-Mediated Cholinergic Anti-Inflammatory Pathway.</t>
  </si>
  <si>
    <t xml:space="preserve">Front Mol Biosci. 2021 May 13;8:647647. </t>
  </si>
  <si>
    <t xml:space="preserve">doi: 10.3389/fmolb.2021.647647. </t>
  </si>
  <si>
    <t>PMID: 34056932.</t>
  </si>
  <si>
    <t>Seo SY, Moon JY, Kang SY, Kwon OS, Bang SK, Choi KH, Ryu Y.</t>
  </si>
  <si>
    <t xml:space="preserve">Su Yeon Seo, Ji-Young Moon, Suk-Yun Kang, O Sang Kwon, Se Kyun Bang, Kwang-Ho Choi, Yeonhee Ryu   </t>
  </si>
  <si>
    <t>Acupuncture stimulation at HT7 as a non-pharmacological therapy for sleep disorder caused by caffeine administration in rats.</t>
  </si>
  <si>
    <t xml:space="preserve">Acupunct Med. 2021 May 30:9645284211011489.  </t>
  </si>
  <si>
    <t xml:space="preserve">doi: 10.1177/09645284211011489. Epub ahead of print. </t>
  </si>
  <si>
    <t>PMID: 34056953.</t>
  </si>
  <si>
    <t>Lu SF, Wang JM, Yuan J, Yang WX, Chen LY, Zhang T, Jing XY, Zhuang Y, Zhang CS, Fu SP, Yu ML.</t>
  </si>
  <si>
    <t xml:space="preserve">Sheng-Feng Lu, Jun-Meng Wang, Jing Yuan, Wen-Xiu Yang, Li-Yao Chen, Tao Zhang, Xin-Yue Jing, Yi Zhuang, Cheng-Shun Zhang, Shu-Ping Fu, Mei-Ling Yu   </t>
  </si>
  <si>
    <t>Electroacupuncture improves cardiac function and reduces infarct size by modulating cardiac autonomic remodeling in a mouse model of myocardial ischemia.</t>
  </si>
  <si>
    <t xml:space="preserve">Acupunct Med. 2021 May 30:9645284211009536. </t>
  </si>
  <si>
    <t xml:space="preserve">doi: 10.1177/09645284211009536. Epub ahead of print. </t>
  </si>
  <si>
    <t>PMID: 34057957.</t>
  </si>
  <si>
    <t>J Pak Med Assoc.</t>
  </si>
  <si>
    <t>Mahmood T, Hafeez M, Ghauri MW, Salam A.</t>
  </si>
  <si>
    <t xml:space="preserve">Tahir Mahmood, Muhammad Hafeez, Muhammad Waqas Ghauri, Abdul Salam   </t>
  </si>
  <si>
    <t>Instrument assisted soft tissue mobilization -  an emerging trend for soft tissue dysfunction.</t>
  </si>
  <si>
    <t xml:space="preserve">J Pak Med Assoc.  2021 Mar;71(3):977-981. </t>
  </si>
  <si>
    <t xml:space="preserve">doi: 10.47391/JPMA.1168. </t>
  </si>
  <si>
    <t>PMID: 34058154.</t>
  </si>
  <si>
    <t>Arch Phys Med Rehabil.</t>
  </si>
  <si>
    <t>Coker J, Berliner J, Botticello A, Bryce TN, Charlifue S, Chen D, Estrada D, Monden KR, Taylor H, Zafonte R, Zanca JM.</t>
  </si>
  <si>
    <t xml:space="preserve">Jennifer Coker, Jeffrey Berliner, Amanda Botticello, Thomas N Bryce, Susan Charlifue, David Chen, David Estrada, Kimberley R Monden, Heather Taylor, Ross Zafonte, Jeanne M Zanca   </t>
  </si>
  <si>
    <t>Utilization of complementary and integrative healthcare by people with spinal cord injury in the Spinal Cord Injury Model Systems: A descriptive study.</t>
  </si>
  <si>
    <t xml:space="preserve">Arch Phys Med Rehabil. 2021 May 28:S0003-9993(21)00400-7. </t>
  </si>
  <si>
    <t xml:space="preserve">doi: 10.1016/j.apmr.2021.04.023. Epub ahead of print.  </t>
  </si>
  <si>
    <t>PMID: 34060024; PMCID: PMC8166381.</t>
  </si>
  <si>
    <t>Hu GT, Wang Y.</t>
  </si>
  <si>
    <t xml:space="preserve">Guang-Tao Hu, Yong Wang   </t>
  </si>
  <si>
    <t>Advances in Treatment of Post-Traumatic Stress Disorder with Chinese Medicine.</t>
  </si>
  <si>
    <t xml:space="preserve">Chin J Integr Med. 2021 May 31:1-7. </t>
  </si>
  <si>
    <t xml:space="preserve">doi: 10.1007/s11655-021-2864-1. Epub ahead of print. </t>
  </si>
  <si>
    <t>PMID: 34061810.</t>
  </si>
  <si>
    <t>J Chin Med Assoc.</t>
  </si>
  <si>
    <t>Lee CH, Chiu JH.</t>
  </si>
  <si>
    <t xml:space="preserve">Chen-Hsen Lee, Jen-Hwey Chiu       </t>
  </si>
  <si>
    <t>Goiter disease in traditional Chinese medicine: Modern insight into ancient wisdom.</t>
  </si>
  <si>
    <t xml:space="preserve">J Chin Med Assoc. 2021 Jun 1;84(6):577-579. </t>
  </si>
  <si>
    <t xml:space="preserve">doi: 10.1097/JCMA.0000000000000547. </t>
  </si>
  <si>
    <t>PMID: 34062076.</t>
  </si>
  <si>
    <t>Physiol Res.</t>
  </si>
  <si>
    <t>Liu Y, Du J, Fang J, Xiang X, Xu Y, Wang S, Sun H, Fang J.</t>
  </si>
  <si>
    <t xml:space="preserve">Yingjun Liu, Junying Du, Junfan Fang, Xuaner Xiang, Yingling Xu, Sisi Wang, Haiju Sun, Jianqiao Fang </t>
  </si>
  <si>
    <t>Electroacupuncture inhibits the interaction between peripheral TRPV1 and P2X3 in rats with different pathological pain.</t>
  </si>
  <si>
    <t xml:space="preserve">Physiol Res. 2021 Jun 1. Epub ahead of print. </t>
  </si>
  <si>
    <t>PMID: 34063673; PMCID: PMC8125558.</t>
  </si>
  <si>
    <t>De-la-Cruz-Torres B, Abuín-Porras V, Navarro-Flores E, Calvo-Lobo C, Romero-Morales C.</t>
  </si>
  <si>
    <t xml:space="preserve">Blanca De-la-Cruz-Torres, Vanesa Abuín-Porras, Emmanuel Navarro-Flores, César Calvo-Lobo, Carlos Romero-Morales   </t>
  </si>
  <si>
    <t>Ultrasound-Guided Percutaneous Neuromodulation in Patients with Chronic Lateral Epicondylalgia: A Pilot Randomized Clinical Trial.</t>
  </si>
  <si>
    <t xml:space="preserve">Int J Environ Res Public Health. 2021 May 3;18(9):4877. </t>
  </si>
  <si>
    <t xml:space="preserve">doi: 10.3390/ijerph18094877.  </t>
  </si>
  <si>
    <t>PMID: 34064891; PMCID: PMC8151004.</t>
  </si>
  <si>
    <t>Jang DY, Oh KC, Jung ES, Cho SJ, Lee JY, Lee YJ, Kim CE, Yang IJ.</t>
  </si>
  <si>
    <t xml:space="preserve">Dong-Yeop Jang, Ki-Chang Oh, Eun-Seo Jung, Soo-Jin Cho, Ji-Yun Lee, Yeon-Jae Lee, Chang-Eop Kim, In-Jun Yang   </t>
  </si>
  <si>
    <t>Diversity of Acupuncture Point Selections According to the Acupuncture Styles and Their Relations to Theoretical Elements in Traditional Asian Medicine: A Data-Mining-Based Literature Study.</t>
  </si>
  <si>
    <t xml:space="preserve">J Clin Med. 2021 May 11;10(10):2059. </t>
  </si>
  <si>
    <t xml:space="preserve">doi: 10.3390/jcm10102059. </t>
  </si>
  <si>
    <t>PMID: 34065465; PMCID: PMC8160996.</t>
  </si>
  <si>
    <t>M Alwhaibi R, Mahmoud NF, M Zakaria H, M Ragab W, Al Awaji NN, Y Elzanaty M, R Elserougy H.</t>
  </si>
  <si>
    <t xml:space="preserve">Reem M Alwhaibi, Noha F Mahmoud, Hoda M Zakaria, Walaa M Ragab, Nisreen N Al Awaji, Mahmoud Y Elzanaty, Hager R Elserougy   </t>
  </si>
  <si>
    <t>Therapeutic Efficacy of Transcutaneous Electrical Nerve Stimulation Acupoints on Motor and Neural Recovery of the Affected Upper Extremity in Chronic Stroke: A Sham-Controlled Randomized Clinical Trial.</t>
  </si>
  <si>
    <t xml:space="preserve">Healthcare (Basel). 2021 May 20;9(5):614. </t>
  </si>
  <si>
    <t xml:space="preserve">doi: 10.3390/healthcare9050614. </t>
  </si>
  <si>
    <t>PMID: 34067379.</t>
  </si>
  <si>
    <t>Liao JA, Shao SC, Chang CT, Chai PY, Owang KL, Huang TH, Yang CH, Lee TJ, Chen YC.</t>
  </si>
  <si>
    <t xml:space="preserve">Jian-An Liao, Shih-Chieh Shao, Chian-Ting Chang, Pony Yee-Chee Chai, Kok-Loon Owang, Tse-Hung Huang, Chung-Han Yang, Tsai-Jen Lee, Yung-Chih Chen     </t>
  </si>
  <si>
    <t>Correction of Breech Presentation with Moxibustion and Acupuncture: A Systematic Review and Meta-Analysis.</t>
  </si>
  <si>
    <t xml:space="preserve">Healthcare (Basel). 2021 May 22;9(6):619.  </t>
  </si>
  <si>
    <t xml:space="preserve">doi: 10.3390/healthcare9060619. </t>
  </si>
  <si>
    <t>PMID: 34068557; PMCID: PMC8126051.</t>
  </si>
  <si>
    <t xml:space="preserve">Bernice Lottering, Yi-Wen Lin     </t>
  </si>
  <si>
    <t>TRPV1 Responses in the Cerebellum Lobules VI, VII, VIII Using Electroacupuncture Treatment for Chronic Pain and Depression Comorbidity in a Murine Model.</t>
  </si>
  <si>
    <t xml:space="preserve">Int J Mol Sci. 2021 May 10;22(9):5028. </t>
  </si>
  <si>
    <t xml:space="preserve">doi: 10.3390/ijms22095028. </t>
  </si>
  <si>
    <t>PMID: 34069357; PMCID: PMC8158699.</t>
  </si>
  <si>
    <t>Perreault T, Fernández-de-Las-Peñas C, Cummings M, Gendron BC.</t>
  </si>
  <si>
    <t xml:space="preserve">Thomas Perreault, César Fernández-de-Las-Peñas, Mike Cummings, Barry C Gendron   </t>
  </si>
  <si>
    <t>Needling Interventions for Sciatica: Choosing Methods Based on Neuropathic Pain Mechanisms-A Scoping Review.</t>
  </si>
  <si>
    <t xml:space="preserve">J Clin Med. 2021 May 19;10(10):2189. </t>
  </si>
  <si>
    <t xml:space="preserve">doi: 10.3390/jcm10102189. </t>
  </si>
  <si>
    <t>PMID: 34070086; PMCID: PMC8158119.</t>
  </si>
  <si>
    <t>Kim J, Lee H, Choi TY, Kim JI, Kang BK, Lee MS, Joo JK, Lee KS, You S.</t>
  </si>
  <si>
    <t xml:space="preserve">Jihyun Kim, Hoyoung Lee, Tae-Young Choi, Joong Il Kim, Byoung-Kab Kang, Myeong Soo Lee, Jong Kil Joo, Kyu Sup Lee, Sooseong You   </t>
  </si>
  <si>
    <t>Acupuncture for Poor Ovarian Response: A Randomized Controlled Trial.</t>
  </si>
  <si>
    <t xml:space="preserve">J Clin Med. 2021 May 18;10(10):2182. </t>
  </si>
  <si>
    <t xml:space="preserve">doi: 10.3390/jcm10102182. </t>
  </si>
  <si>
    <t>PMID: 34070380.</t>
  </si>
  <si>
    <t>Wang IL, Hu R, Chen YM, Chen CH, Wang J, Ho CS.</t>
  </si>
  <si>
    <t xml:space="preserve">I-Lin Wang, Rui Hu, Yi-Ming Chen, Che-Hsiu Chen, Jun Wang, Chun-Sheng Ho     </t>
  </si>
  <si>
    <t>Effect of Acupuncture on Timeliness of Male Shoulder Joint Endurance.</t>
  </si>
  <si>
    <t xml:space="preserve">Int J Environ Res Public Health.  2021 May 25;18(11):5638. </t>
  </si>
  <si>
    <t xml:space="preserve">doi: 10.3390/ijerph18115638. </t>
  </si>
  <si>
    <t>PMID: 34072061.</t>
  </si>
  <si>
    <t>Vieira CP, McCarrel TM, Grant MB.</t>
  </si>
  <si>
    <t xml:space="preserve">Cristiano P Vieira, Taralyn M McCarrel, Maria B Grant   </t>
  </si>
  <si>
    <t>Novel Methods to Mobilize, Isolate, and Expand Mesenchymal Stem Cells.</t>
  </si>
  <si>
    <t xml:space="preserve">Int J Mol Sci. 2021 May 27;22(11):5728. </t>
  </si>
  <si>
    <t xml:space="preserve">doi: 10.3390/ijms22115728. </t>
  </si>
  <si>
    <t>PMID: 34073103.</t>
  </si>
  <si>
    <t>Life (Basel).</t>
  </si>
  <si>
    <t>Zheng Y, Zuo W, Shen D, Cui K, Huang M, Zhang D, Shen X, Wang L.</t>
  </si>
  <si>
    <t xml:space="preserve">Yawen Zheng, Weimin Zuo, Dan Shen, Kaiyu Cui, Meng Huang, Di Zhang, Xueyong Shen, Lina Wang     </t>
  </si>
  <si>
    <t>Mechanosensitive TRPV4 Channel-Induced Extracellular ATP Accumulation at the Acupoint Mediates Acupuncture Analgesia of Ankle Arthritis in Rats.</t>
  </si>
  <si>
    <t xml:space="preserve">Life (Basel). 2021 May 31;11(6):513. </t>
  </si>
  <si>
    <t xml:space="preserve">doi: 10.3390/life11060513. </t>
  </si>
  <si>
    <t>PMID: 34074151.</t>
  </si>
  <si>
    <t>Kuang X, Fan W, Hu J, Wu L, Yi W, Lu L, Xu N.</t>
  </si>
  <si>
    <t xml:space="preserve">Xu Kuang, Wenjuan Fan, Jiawei Hu, Liqun Wu, Wei Yi, Liming Lu, Nenggui Xu   </t>
  </si>
  <si>
    <t>Acupuncture for post-stroke cognitive impairment: a systematic review and meta-analysis.</t>
  </si>
  <si>
    <t xml:space="preserve">Acupunct Med. 2021 Jun 2:9645284211009542. </t>
  </si>
  <si>
    <t xml:space="preserve">doi: 10.1177/09645284211009542. Epub ahead of print.  </t>
  </si>
  <si>
    <t>PMID: 34076496.</t>
  </si>
  <si>
    <t xml:space="preserve"> J Altern Complement Med.</t>
  </si>
  <si>
    <t>Weisfeld CC, Turner JA, Bowen JI, Eissa R, Roelk B, Ko A, Dunleavy K, Robertson K, Benfield E.</t>
  </si>
  <si>
    <t xml:space="preserve">Carol Cronin Weisfeld, Jill A Turner, Jennifer I Bowen, Reem Eissa, Brandi Roelk, Arthur Ko, Kim Dunleavy, Kristen Robertson, Erica Benfield   </t>
  </si>
  <si>
    <t>Dealing with Anxious Patients: An Integrative Review of the Literature on Nonpharmaceutical Interventions to Reduce Anxiety in Patients Undergoing Medical or Dental Procedures.</t>
  </si>
  <si>
    <t xml:space="preserve">J Altern Complement Med. 2021 Jun 1.  </t>
  </si>
  <si>
    <t xml:space="preserve">doi: 10.1089/acm.2020.0505. Epub ahead of print. </t>
  </si>
  <si>
    <t>PMID: 34076531.</t>
  </si>
  <si>
    <t>Weisfeld CC, Turner JA, Dunleavy K, Ko A, Bowen JI, Roelk B, Eissa R, Benfield E, Robertson K.</t>
  </si>
  <si>
    <t xml:space="preserve">Carol C Weisfeld, Jill A Turner, Kim Dunleavy, Arthur Ko, Jennifer I Bowen, Brandi Roelk, Reem Eissa, Erica Benfield, Kristen Robertson   </t>
  </si>
  <si>
    <t>Dealing with Anxious Patients: A Systematic Review of the Literature on Nonpharmaceutical Interventions to Reduce Anxiety in Patients Undergoing Medical or Dental Procedures.</t>
  </si>
  <si>
    <t xml:space="preserve">doi: 10.1089/acm.2020.0504. Epub ahead of print. </t>
  </si>
  <si>
    <t>PMID: 34076533.</t>
  </si>
  <si>
    <t>Zhang A, Chu A, Yoo S, Shubov A.</t>
  </si>
  <si>
    <t xml:space="preserve">Annie Zhang, Alan Chu, Sun Yoo, Andrew Shubov   </t>
  </si>
  <si>
    <t>Effects of Intensive Outpatient Integrative Medicine on Health Care Utilization on High Utilizer Patients at a Major Academic Health System.</t>
  </si>
  <si>
    <t xml:space="preserve">J Altern Complement Med. 2021 Jun 1. </t>
  </si>
  <si>
    <t xml:space="preserve">doi: 10.1089/acm.2021.0087. Epub ahead of print. </t>
  </si>
  <si>
    <t>PMID: 34078259; PMCID: PMC8173963.</t>
  </si>
  <si>
    <t>J Headache Pain.</t>
  </si>
  <si>
    <t>Kollewe K, Gaul C, Gendolla A, Sommer K.</t>
  </si>
  <si>
    <t xml:space="preserve">Katja Kollewe, Charly Gaul, Astrid Gendolla, Katherine Sommer   </t>
  </si>
  <si>
    <t>Real-life use of onabotulinumtoxinA reduces healthcare resource utilization in individuals with chronic migraine: the REPOSE study.</t>
  </si>
  <si>
    <t xml:space="preserve">J Headache Pain. 2021 Jun 2;22(1):50. </t>
  </si>
  <si>
    <t xml:space="preserve">doi: 10.1186/s10194-021-01260-4. </t>
  </si>
  <si>
    <t>PMID: 34079190; PMCID: PMC8137335.</t>
  </si>
  <si>
    <t>Ann Dermatol.</t>
  </si>
  <si>
    <t>Kang HJ, Choi IH, Park CJ, Lee KH.</t>
  </si>
  <si>
    <t xml:space="preserve">Hyun Jin Kang, In Hye Choi, Chul Jong Park, Kyung Ho Lee   </t>
  </si>
  <si>
    <t>Recurrent Cellulitis Associated with Acupuncture with Migratory Gold Threads.</t>
  </si>
  <si>
    <t xml:space="preserve">Ann Dermatol. 2021 Jun;33(3):281-283.  </t>
  </si>
  <si>
    <t xml:space="preserve">doi: 10.5021/ad.2021.33.3.281. Epub 2021 May 4. </t>
  </si>
  <si>
    <t>PMID: 34079357; PMCID: PMC8164719.</t>
  </si>
  <si>
    <t>Zhao T, Guo J, Song Y, Chen H, Sun M, Chen L, Geng H, Pei L, Sun J.</t>
  </si>
  <si>
    <t xml:space="preserve">Tingting Zhao, Jing Guo, Yafang Song, Hao Chen, Mengzhu Sun, Lu Chen, Hao Geng, Lixia Pei, Jianhua Sun   </t>
  </si>
  <si>
    <t>A Bibliometric Analysis of Research Trends of Acupuncture Therapy in the Treatment of Migraine from 2000 to 2020.</t>
  </si>
  <si>
    <t xml:space="preserve">J Pain Res. 2021 May 25;14:1399-1414. </t>
  </si>
  <si>
    <t xml:space="preserve">doi: 10.2147/JPR.S306594. </t>
  </si>
  <si>
    <t>PMID: 34080441.</t>
  </si>
  <si>
    <t>Li H, Patil CL, Molokie RE, Njoku F, Steffen AD, Doorenbos AZ, Schlaeger JM.</t>
  </si>
  <si>
    <t xml:space="preserve">Hongjin Li, Crystal L Patil, Robert E Molokie, Franklin Njoku, Alana D Steffen, Ardith Z Doorenbos, Judith M Schlaeger   </t>
  </si>
  <si>
    <t>Acupuncture for chronic pain in adults with sickle cell disease: a mixed-methods pilot study.</t>
  </si>
  <si>
    <t xml:space="preserve">Acupunct Med. 2021 Jun 3:9645284211017303. </t>
  </si>
  <si>
    <t xml:space="preserve">doi: 10.1177/09645284211017303. Epub ahead of print. </t>
  </si>
  <si>
    <t>PMID: 34082798; PMCID: PMC8173787.</t>
  </si>
  <si>
    <t>Liao HY, Lin YW.</t>
  </si>
  <si>
    <t xml:space="preserve">Hsien-Yin Liao, Yi-Wen Lin     </t>
  </si>
  <si>
    <t>Electroacupuncture reduces cold stress-induced pain through microglial inactivation and transient receptor potential V1 in mice.</t>
  </si>
  <si>
    <t xml:space="preserve">Chin Med. 2021 Jun 3;16(1):43. </t>
  </si>
  <si>
    <t xml:space="preserve">doi: 10.1186/s13020-021-00451-0. </t>
  </si>
  <si>
    <t>PMID: 34085456.</t>
  </si>
  <si>
    <t>Ynag JY, Jiang J, Tian HL, Wang ZD, Ren JY, Liu H, Li ZG.</t>
  </si>
  <si>
    <t xml:space="preserve">Jia-Yi Ynag [Yang], Jing Jiang, Hui-Ling Tian, Zi-Dong Wang, Jing-Yu Ren, Hao Liu, Zhi-Gang Li   </t>
  </si>
  <si>
    <t>[Effect of electroacupuncture on learning-memory ability and expression of IL-1β, IL-6 and TNF-α in hippocampus and spleen in mice with Alzheimer's disease].</t>
  </si>
  <si>
    <t xml:space="preserve">Zhen Ci Yan Jiu. 2021 May 25;46(5):353-61. Chinese. </t>
  </si>
  <si>
    <t xml:space="preserve">doi: 10.13702/j.1000-0607.200980. </t>
  </si>
  <si>
    <t>PMID: 34085457.</t>
  </si>
  <si>
    <t>Ma X, Qiao HF, Wang Q, Wang Y, Yuan W, Liu ZB.</t>
  </si>
  <si>
    <t xml:space="preserve">Xue Ma, Hai-Fa Qiao, Qiang Wang, Yuan Wang, Wei Yuan, Zhi-Bin Liu   </t>
  </si>
  <si>
    <t>[Effect of electroacupuncture on expression of α-syn in colon and substantia nigra of Parkinson's disease mice].</t>
  </si>
  <si>
    <t xml:space="preserve">Zhen Ci Yan Jiu. 2021 May 25;46(5):362-7. Chinese.  </t>
  </si>
  <si>
    <t xml:space="preserve">doi: 10.13702/j.1000-0607.200672. </t>
  </si>
  <si>
    <t>PMID: 34085458.</t>
  </si>
  <si>
    <t>Liu ZZ, Huang W, Xiang LL, Yang QQ, Xue YX, Wu S, Li J.</t>
  </si>
  <si>
    <t xml:space="preserve">Zhen-Zhen Liu, Wei Huang, Li-Li Xiang, Qi-Qi Yang, Yi-Xuan Xue, Song Wu, Jia Li   </t>
  </si>
  <si>
    <t>[Effect of electroacupuncture preconditioning on myocyte apoptosis in myocardial ischemia-reperfusion injury rats based on FXR/SHP pathway].</t>
  </si>
  <si>
    <t xml:space="preserve">Zhen Ci Yan Jiu. 2021 May 25;46(5):368-74. Chinese. </t>
  </si>
  <si>
    <t xml:space="preserve">doi: 10.13702/j.1000-0607.200617. </t>
  </si>
  <si>
    <t>PMID: 34085459.</t>
  </si>
  <si>
    <t>Li W, Jin Z, Liu JD, Feng JW, Li ZH, Zhao XD, Hu JW, Chen YL.</t>
  </si>
  <si>
    <t xml:space="preserve">Wen Li, Zhu Jin, Jian-Dang Liu, Ji-Wei Feng, Zhi-Hao Li, Xue-Dan Zhao, Jun-Wei Hu, Yue-Lai Chen   </t>
  </si>
  <si>
    <t>[Effect of electroacupuncture on expression of p-ERK1/2 and c-fos in spinal dorsal horn in rats with interstitial cystitis].</t>
  </si>
  <si>
    <t xml:space="preserve">Zhen Ci Yan Jiu. 2021 May 25;46(5):375-9.  Chinese. </t>
  </si>
  <si>
    <t xml:space="preserve">doi: 10.13702/j.1000-0607.200713. </t>
  </si>
  <si>
    <t>PMID: 34085460.</t>
  </si>
  <si>
    <t>Li L, Lu YW, Li LH, Hou XR, Yu QH.</t>
  </si>
  <si>
    <t xml:space="preserve">Lin Li, Yu-Wei Lu, Li-Hong Li, Xun-Rui Hou, Qian-Hui Yu   </t>
  </si>
  <si>
    <t>[Effect of acupoint catgut embedding combined with moxibustion on Notch signaling pathway in colonic mucosa of rats with active ulcerative colitis].</t>
  </si>
  <si>
    <t xml:space="preserve">Zhen Ci Yan Jiu. 2021 May 25;46(5):380-4.  Chinese. </t>
  </si>
  <si>
    <t xml:space="preserve">doi: 10.13702/j.1000-0607.201178. </t>
  </si>
  <si>
    <t>PMID: 34085461.</t>
  </si>
  <si>
    <t>Meng QY, Xi J, Xia LJ, Yang B, Cheng J, Xia YB, Wan Q.</t>
  </si>
  <si>
    <t xml:space="preserve">Qing-Yu Meng, Jin Xi, Liang-Jun Xia, Bin Yang, Jie Cheng, You-Bing Xia, Qian Wan   </t>
  </si>
  <si>
    <t>[Effect of combined administration of electroacupuncture and mesenchymal stem cells on expression of endometrium estrogen receptor and progesterone receptor in thin endometrium rats].</t>
  </si>
  <si>
    <t xml:space="preserve">Zhen Ci Yan Jiu. 2021 May 25;46(5):385-90. Chinese. </t>
  </si>
  <si>
    <t xml:space="preserve">doi: 10.13702/j.1000-0607.200971. </t>
  </si>
  <si>
    <t>PMID: 34085462.</t>
  </si>
  <si>
    <t>Liu XW, Yan Y, Hei YF, Zhu CJ, Tian Q, Sun WJ.</t>
  </si>
  <si>
    <t xml:space="preserve">Xia-Wei Liu, Ying Yan, Yi-Fan Hei, Chen-Jun Zhu, Qing Tian, Wen-Jun Sun   </t>
  </si>
  <si>
    <t>[Effect of electroacupuncture on expression of heat shock protein 70 in mice with amyotrophic lateral sclerosis].</t>
  </si>
  <si>
    <t xml:space="preserve">Zhen Ci Yan Jiu. 2021 May 25;46(5):391-6.  Chinese. </t>
  </si>
  <si>
    <t xml:space="preserve">doi: 10.13702/j.1000-0607.200639. </t>
  </si>
  <si>
    <t>PMID: 34085463.</t>
  </si>
  <si>
    <t>Chen L, Xu J, Li X, Lü QQ, Tian Y, Zhang L, Zhang JY, Li XY, Lu M, Liu T.</t>
  </si>
  <si>
    <t xml:space="preserve">Li Chen, Jing Xu, Xia Li, Qiao-Qiao Lü, Yuan Tian, Li Zhang, Jia-Yi Zhang, Xin-Yi Li, Man Lu, Tong Liu   </t>
  </si>
  <si>
    <t>[Effect of electroacupuncture at 'Weizhong' (BL40) on expression of muscular PDGF-CC, PDGFR-α and MMP-1 in rats with lumbar multifidus muscle injury].</t>
  </si>
  <si>
    <t xml:space="preserve">Zhen Ci Yan Jiu. 2021 May 25;46(5):397-403. Chinese. </t>
  </si>
  <si>
    <t xml:space="preserve">doi: 10.13702/j.1000-0607.201198. </t>
  </si>
  <si>
    <t>PMID: 34085464.</t>
  </si>
  <si>
    <t>Duanmu CL, Zhang XN, He W, Su YS, Wan HY, Wang Y, Qu ZY, Wang XY, Jing XH.</t>
  </si>
  <si>
    <t xml:space="preserve">Cheng-Lin Duanmu, Xiao-Ning Zhang, Wei He, Yang-Shuai Su, Hong-Ye Wan, Yi Wang, Zheng-Yang Qu, Xiao-Yu Wang, Xiang-Hong Jing   </t>
  </si>
  <si>
    <t>[Electroacupuncture and transcutaneous electrical acupoint stimulation relieve muscular inflammatory pain by activating afferent nerve fibers in different layers of 'Liangqiu'(ST34) in rats].</t>
  </si>
  <si>
    <t xml:space="preserve">Zhen Ci Yan Jiu. 2021 May 25;46(5):404-10.  Chinese. </t>
  </si>
  <si>
    <t xml:space="preserve">doi: 10.13702/j.1000-0607.201000. </t>
  </si>
  <si>
    <t>PMID: 34085465.</t>
  </si>
  <si>
    <t>[Effect of application at Shu-Mu acupoint on serum uric acid in hyperuricemic rats].</t>
  </si>
  <si>
    <t xml:space="preserve">Zhen Ci Yan Jiu. 2021 May 25;46(5):411-5. Chinese. </t>
  </si>
  <si>
    <t xml:space="preserve">doi: 10.13702/j.1000-0607.200708. </t>
  </si>
  <si>
    <t>PMID: 34085466.</t>
  </si>
  <si>
    <t>Yuan YJ, Ren DW, Guan YS, Chen JZ, Yao HJ, Zhao Y, Li YM, Wang XL.</t>
  </si>
  <si>
    <t xml:space="preserve">Yu-Jiao Yuan, Da-Wei Ren, Ya-Su Guan, Ji-Zhong Chen, Hui-Juan Yao, Ying Zhao, Yang-Min Li, Xi-Ling Wang   </t>
  </si>
  <si>
    <t>[Joint administration of acupuncture, western and herbal medicines and bamboo-jar-cupping for stroke patients of wind-phlegm obstructing collateral type in acute stage].</t>
  </si>
  <si>
    <t xml:space="preserve">Zhen Ci Yan Jiu. 2021 May 25;46(5):416-20. Chinese. </t>
  </si>
  <si>
    <t xml:space="preserve">doi: 10.13702/j.1000-0607.201110. </t>
  </si>
  <si>
    <t>PMID: 34085467.</t>
  </si>
  <si>
    <t>Huang CZ, Li YL, Lan XL, He B, Yang J, Li J.</t>
  </si>
  <si>
    <t xml:space="preserve">Cheng-Zi Huang, Ya-Ling Li, Xiao-Lin Lan, Bin He, Jing Yang, Jun Li   </t>
  </si>
  <si>
    <t>[Electroacupuncture combined with acupoint catgut embedding for postoperative pain after fistulotomy].</t>
  </si>
  <si>
    <t xml:space="preserve">Zhen Ci Yan Jiu. 2021 May 25;46(5):421-5. Chinese. </t>
  </si>
  <si>
    <t xml:space="preserve">doi: 10.13702/j.1000-0607.200603.  </t>
  </si>
  <si>
    <t>PMID: 34085468.</t>
  </si>
  <si>
    <t>Wang RQ, Jia CS.</t>
  </si>
  <si>
    <t xml:space="preserve">Rui-Qing Wang, Chun-Sheng Jia   </t>
  </si>
  <si>
    <t>[Master DOU Han-qing's academic achievements in acupuncture and moxibustion].</t>
  </si>
  <si>
    <t xml:space="preserve">Zhen Ci Yan Jiu. 2021 May 25;46(5):426-30. Chinese. </t>
  </si>
  <si>
    <t xml:space="preserve">doi: 10.13702/j.1000-0607.200755. </t>
  </si>
  <si>
    <t>PMID: 34085469.</t>
  </si>
  <si>
    <t>Zhang ZH, Zhang XC, Ni GX.</t>
  </si>
  <si>
    <t xml:space="preserve">Zhi-Hui Zhang, Xin-Chang Zhang, Guang-Xia Ni   </t>
  </si>
  <si>
    <t>[Thrombolysis combined with acupuncture therapy for acute cerebral infarction: a Meta-analysis of randomized controlled trials].</t>
  </si>
  <si>
    <t xml:space="preserve">Zhen Ci Yan Jiu. 2021 May 25;46(5):431-8. Chinese. </t>
  </si>
  <si>
    <t xml:space="preserve">doi: 10.13702/j.1000-0607.200559. </t>
  </si>
  <si>
    <t>PMID: 34085470.</t>
  </si>
  <si>
    <t>Li XY, Sun YP, Lu J, Jiang HL, Tu Y.</t>
  </si>
  <si>
    <t xml:space="preserve">Xiao-Yan Li, Yi-Ping Sun, Jun Lu, Hui-Li Jiang, Ya Tu   </t>
  </si>
  <si>
    <t>[Progress of researches on acupuncture and moxibustion for treating post-traumatic stress disorder in the past five years].</t>
  </si>
  <si>
    <t xml:space="preserve">Zhen Ci Yan Jiu. 2021 May 25;46(5):439-44. Chinese. </t>
  </si>
  <si>
    <t xml:space="preserve">doi: 10.13702/j.1000-0607.200654. </t>
  </si>
  <si>
    <t>PMID: 34085471.</t>
  </si>
  <si>
    <t>Wang Y, Yang JW, Hu H, Wang J, Zhao JJ, Zhou W, Qi LY, Wang LQ, Shi GX, Liu CZ.</t>
  </si>
  <si>
    <t xml:space="preserve">Yu Wang, Jing-Wen Yang, Hui Hu, Jun Wang, Jing-Jie Zhao, Wei Zhou, Ling-Yu Qi, Li-Qiong Wang, Guang-Xia Shi, Cun-Zhi Liu   </t>
  </si>
  <si>
    <t>[Improvement in dyspepsia related symptoms treated with acupuncture in 278 patients with postprandial distress syndrome: a secondary analysis of a multi-center randomized controlled trial].</t>
  </si>
  <si>
    <t xml:space="preserve">Zhongguo Zhen Jiu. 2021 Jun 12;41(6):583-7.  Chinese. </t>
  </si>
  <si>
    <t xml:space="preserve">doi: 10.13703/j.0255-2930.20200527-k0001. </t>
  </si>
  <si>
    <t>PMID: 34085472.</t>
  </si>
  <si>
    <t>Zeng Q, Mao XW, Wang SG, Yao J, Liu XJ, Yang Y.</t>
  </si>
  <si>
    <t xml:space="preserve">Qin Zeng, Xue-Wen Mao, Shi-Guang Wang, Jin Yao, Xiao-Jing Liu, Yi Yang   </t>
  </si>
  <si>
    <t>[Effect of row-like puncture at sternocleidomastoid on peripheral facial palsy at recovery stage].</t>
  </si>
  <si>
    <t xml:space="preserve">Zhongguo Zhen Jiu. 2021 Jun 12;41(6):589-92. Chinese. </t>
  </si>
  <si>
    <t xml:space="preserve">doi: 10.13703/j.0255-2930.20200520-0001. </t>
  </si>
  <si>
    <t>PMID: 34085473.</t>
  </si>
  <si>
    <t>Lv Y, Dai DC, Jiang HN, Wang L.</t>
  </si>
  <si>
    <t xml:space="preserve">Ying Lv, De-Chun Dai, Hui-Na Jiang, Lei Wang   </t>
  </si>
  <si>
    <t>[Effect of electroacupuncture on lumbar disc herniation with different multifidus fatty infiltration rates].</t>
  </si>
  <si>
    <t xml:space="preserve">Zhongguo Zhen Jiu. 2021 Jun 12;41(6):593-7. Chinese. </t>
  </si>
  <si>
    <t xml:space="preserve">doi: 10.13703/j.0255-2930.20200817-k0006. </t>
  </si>
  <si>
    <t>PMID: 34085474.</t>
  </si>
  <si>
    <t>Ding Y, Su SY, Lin YL, Wei YT, Cai YC, Shi JD, Gao SL, Mo KL, Zhuo JY.</t>
  </si>
  <si>
    <t xml:space="preserve">Yi Ding, Sheng-Yong Su, Ya-Li Lin, Yi-Tong Wei, Yuan-Chun Cai, Jun-Dan Shi, Si-Li Gao, Ke-Lin Mo, Jin-Yi Zhuo   </t>
  </si>
  <si>
    <t>[Effect of electroacupuncture at Neiguan (PC 6) on pulmonary function during one-lung ventilation in patients with lobectomy].</t>
  </si>
  <si>
    <t xml:space="preserve">Zhongguo Zhen Jiu. 2021 Jun 12;41(6):598-602. Chinese. </t>
  </si>
  <si>
    <t xml:space="preserve">doi: 10.13703/j.0255-2930.20201125-0004. </t>
  </si>
  <si>
    <t>PMID: 34085475.</t>
  </si>
  <si>
    <t>Li Y, Du JL, Hao PL, Zhang MX, Jiang YB, Shu M, Guan L.</t>
  </si>
  <si>
    <t xml:space="preserve">Ying Li, Jin-Long Du, Peng-Liang Hao, Meng-Xue Zhang, Yue-Bo Jiang, Man Shu, Ling Guan   </t>
  </si>
  <si>
    <t>[Effect of auricular point sticking therapy on perioperative pain in patients with partial lung resection].</t>
  </si>
  <si>
    <t xml:space="preserve">Zhongguo Zhen Jiu. 2021 Jun 12;41(6):603-7. Chinese. </t>
  </si>
  <si>
    <t xml:space="preserve">doi: 10.13703/j.0255-2930.20200505-k0003. </t>
  </si>
  <si>
    <t>PMID: 34085476.</t>
  </si>
  <si>
    <t>Pang RK, Fan YS.</t>
  </si>
  <si>
    <t xml:space="preserve">Rui-Kang Pang, Yu-Shan Fan   </t>
  </si>
  <si>
    <t>[ZHU Lian's type-I inhibition acupuncture combined with Zhuang medicinal thread moxibustion for acute herpes zoster].</t>
  </si>
  <si>
    <t xml:space="preserve">Zhongguo Zhen Jiu. 2021 Jun 12;41(6):608-12. Chinese. </t>
  </si>
  <si>
    <t xml:space="preserve">doi: 10.13703/j.0255-2930.20200503-k0001. </t>
  </si>
  <si>
    <t>PMID: 34085477.</t>
  </si>
  <si>
    <t>Wang JJ, Wang XY, Zhang XN, Wang GJ, Pu R, Chen LZ, Chen ZJ, Zhou JC, Zhang Y, Wang WY.</t>
  </si>
  <si>
    <t xml:space="preserve">Jing-Jing Wang, Xiao-Yu Wang, Xiao-Ning Zhang, Guang-Jun Wang, Rong Pu, Li-Zhen Chen, Zhong-Jie Chen, Jin-Cao Zhou, Yi Zhang, Wen-Yan Wang   </t>
  </si>
  <si>
    <t>[Effect of acupuncture on the cognitive function of migraine patients with depression/anxiety disorder].</t>
  </si>
  <si>
    <t xml:space="preserve">Zhongguo Zhen Jiu. 2021 Jun 12;41(6):615-20. Chinese. </t>
  </si>
  <si>
    <t xml:space="preserve">doi: 10.13703/j.0255-2930.20201004-k0001. </t>
  </si>
  <si>
    <t>PMID: 34085478.</t>
  </si>
  <si>
    <t>Yao WJ, Liu PZ, Fan YL, Zhang ZC, Guo XD, Gao XY.</t>
  </si>
  <si>
    <t xml:space="preserve">Wei-Jie Yao, Pu-Zhao Liu, Ya-Li Fan, Zhi-Cheng Zhang, Xiang-Dong Guo, Xi-Yan Gao   </t>
  </si>
  <si>
    <t>[Adjuvant treatment of penetrating moxibustion at governor vessel for persistent allergic rhinitis of deficiency-cold syndrome].</t>
  </si>
  <si>
    <t xml:space="preserve">Zhongguo Zhen Jiu. 2021 Jun 12;41(6):623-7. Chinese.  </t>
  </si>
  <si>
    <t xml:space="preserve">doi: 10.13703/j.0255-2930.20201229-0002. </t>
  </si>
  <si>
    <t>PMID: 34085479.</t>
  </si>
  <si>
    <t>Chen T, Wan YJ, Sun DH, Tao T, Xu LH, Fang ZQ, Jiang XM, Jiang XC, Jiang WX.</t>
  </si>
  <si>
    <t xml:space="preserve">Ting Chen, Yi-Jia Wan, Dan-Hong Sun, Tao Tao, Li-Hua Xu, Zi-Qing Fang, Xiao-Ming Jiang, Xiao-Chun Jiang, Wei-Xiang Jiang   </t>
  </si>
  <si>
    <t>[Preliminary research of deqi and the tissue depth of acupoint thread embedding therapy on weight reduction under ultrasonic guidance].</t>
  </si>
  <si>
    <t xml:space="preserve">Zhongguo Zhen Jiu. 2021 Jun 12;41(6):628-32. Chinese. </t>
  </si>
  <si>
    <t xml:space="preserve">doi: 10.13703/j.0255-2930.20200405-k0002. </t>
  </si>
  <si>
    <t>PMID: 34085480.</t>
  </si>
  <si>
    <t>Guo SQ, Xu JM, Ma YT, Zhang YR, Jiang J, Huang QM.</t>
  </si>
  <si>
    <t xml:space="preserve">Shao-Qing Guo, Ji-Min Xu, Yan-Tao Ma, Yan-Ru Zhang, Jia Jiang, Qiang-Min Huang   </t>
  </si>
  <si>
    <t>[Essence of acupoints and meridians based on the studies of myofascial trigger points].</t>
  </si>
  <si>
    <t xml:space="preserve">Zhongguo Zhen Jiu. 2021 Jun 12;41(6):633-40. Chinese. </t>
  </si>
  <si>
    <t xml:space="preserve">doi: 10.13703/j.0255-2930.20200327-k0001. </t>
  </si>
  <si>
    <t>PMID: 34085481.</t>
  </si>
  <si>
    <t>Sun R, Yang J.</t>
  </si>
  <si>
    <t xml:space="preserve">Rui Sun, Jun Yang   </t>
  </si>
  <si>
    <t>[Application and inheritance of moxibustion in modern acupuncture-moxibustion school].</t>
  </si>
  <si>
    <t xml:space="preserve">Zhongguo Zhen Jiu. 2021 Jun 12;41(6):641-4. Chinese. </t>
  </si>
  <si>
    <t xml:space="preserve">doi: 10.13703/j.0255-2930.20201016-k0010. </t>
  </si>
  <si>
    <t>PMID: 34085482.</t>
  </si>
  <si>
    <t>Li N, Hong SY, Li J, Wang GM, Liu Z, Liang Y.</t>
  </si>
  <si>
    <t xml:space="preserve">Na Li, Su-Yun Hong, Jun Li, Gai-Mei Wang, Zhe Liu, Yi Liang   </t>
  </si>
  <si>
    <t>[Effect of electroacupuncture pretreatment on hippocampal oxidative stress in aged mice with postoperative cognitive dysfunction].</t>
  </si>
  <si>
    <t xml:space="preserve">Zhongguo Zhen Jiu. 2021 Jun 12;41(6):645-50. Chinese </t>
  </si>
  <si>
    <t xml:space="preserve">doi: 10.13703/j.0255-2930.20200415-0008. </t>
  </si>
  <si>
    <t>PMID: 34085483.</t>
  </si>
  <si>
    <t>Chen SJ, Zhang AQ, Dai QX, Lin FH, Wang JL, Huang LP.</t>
  </si>
  <si>
    <t xml:space="preserve">Si-Jia Chen, An-Qi Zhang, Qin-Xue Dai, Fei-Hong Lin, Jun-Lu Wang, Lu-Ping Huang   </t>
  </si>
  <si>
    <t>[Effect of Yes-associated protein in regulation of electroacupuncture pretreatment on cerebral ischemia reperfusion injury rats].</t>
  </si>
  <si>
    <t xml:space="preserve">Zhongguo Zhen Jiu. 2021 Jun 12;41(6):651-6.  Chinese. </t>
  </si>
  <si>
    <t xml:space="preserve">doi: 10.13703/j.0255-2930.20201108-k0003. </t>
  </si>
  <si>
    <t>PMID: 34085484.</t>
  </si>
  <si>
    <t>Zhu BC, Liang YY, Liu J, Zhang R.</t>
  </si>
  <si>
    <t xml:space="preserve">Bo-Chang Zhu, Yong-Ying Liang, Jian Liu, Ren Zhang   </t>
  </si>
  <si>
    <t>[ZHANG Ren's experiences in treatment of diabetic retinopathy with acupuncture].</t>
  </si>
  <si>
    <t xml:space="preserve">Zhongguo Zhen Jiu. 2021 Jun 12;41(6):659-62. Chinese. </t>
  </si>
  <si>
    <t xml:space="preserve">doi: 10.13703/j.0255-2930.20200603-k0001. </t>
  </si>
  <si>
    <t>PMID: 34085485.</t>
  </si>
  <si>
    <t>Wang RQ, Liu JX, Zhang ZD, Jia CS.</t>
  </si>
  <si>
    <t xml:space="preserve">Rui-Qing Wang, Jing-Xuan Liu, Zi-di Zhang, Chun-Sheng Jia   </t>
  </si>
  <si>
    <t>[Question and thinking on study of acupuncture-moxibustion academic school].</t>
  </si>
  <si>
    <t xml:space="preserve">Zhongguo Zhen Jiu. 2021 Jun 12;41(6):663-5. Chinese. </t>
  </si>
  <si>
    <t xml:space="preserve">doi: 10.13703/j.0255-2930.20201223-k0002. </t>
  </si>
  <si>
    <t>PMID: 34085486.</t>
  </si>
  <si>
    <t>Tian CC, Yu L, Murong ZM, Wang SX, Fan XN.</t>
  </si>
  <si>
    <t xml:space="preserve">Cui-Cui Tian, Liang Yu, Zhi-Miao Murong, Shu-Xin Wang, Xiao-Nong Fan   </t>
  </si>
  <si>
    <t>[Criteria of 'arrival of qi' of acupuncture from 'reaction of spirit produces curative effect': inheriting SHI Xue-min's thoughts of treating spirit].</t>
  </si>
  <si>
    <t xml:space="preserve">Zhongguo Zhen Jiu.  2021 Jun 12;41(6):666-70. Chinese. </t>
  </si>
  <si>
    <t xml:space="preserve">doi: 10.13703/j.0255-2930.20200304-k0001.  </t>
  </si>
  <si>
    <t>PMID: 34085487.</t>
  </si>
  <si>
    <t>Hou XS, Zeng WM, Liu RL, Bai P.</t>
  </si>
  <si>
    <t xml:space="preserve">Xue-Si Hou, Wei-Mei Zeng, Ru-Lin Liu, Peng Bai   </t>
  </si>
  <si>
    <t>[Thought on diagnosis and treatment with acupuncture and moxibustion for facial spasm based on qijie theory].</t>
  </si>
  <si>
    <t xml:space="preserve">Zhongguo Zhen Jiu. 2021 Jun 12;41(6):671-4. Chinese. </t>
  </si>
  <si>
    <t xml:space="preserve">doi: 10.13703/j.0255-2930.20200502-0003. </t>
  </si>
  <si>
    <t>PMID: 34085488.</t>
  </si>
  <si>
    <t>Cai YW, Shen XY.</t>
  </si>
  <si>
    <t xml:space="preserve">Ying-Wen Cai, Xue-Yong Shen   </t>
  </si>
  <si>
    <t>[International communication system of acupuncture-moxibustion based on OSI model].</t>
  </si>
  <si>
    <t xml:space="preserve">Zhongguo Zhen Jiu. 2021 Jun 12;41(6):677-81.  Chinese. </t>
  </si>
  <si>
    <t xml:space="preserve">doi: 10.13703/j.0255-2930.20200622-k0002. </t>
  </si>
  <si>
    <t>PMID: 34085489.</t>
  </si>
  <si>
    <t>Jiang XL, Gao XY.</t>
  </si>
  <si>
    <t xml:space="preserve">Xi-Ling Jiang, Xi-Yan Gao   </t>
  </si>
  <si>
    <t>[Design and application of Baihui moxibustion box].</t>
  </si>
  <si>
    <t xml:space="preserve">Zhongguo Zhen Jiu. 2021 Jun 12;41(6):683-4. Chinese. </t>
  </si>
  <si>
    <t xml:space="preserve">doi: 10.13703/j.0255-2930.20200309-k0008. </t>
  </si>
  <si>
    <t>PMID: 34085490.</t>
  </si>
  <si>
    <t>Tan ZG, Zhong F, Shi WY, Wang J, Deng JP, Liu XJ, Gong HW, Zhang W.</t>
  </si>
  <si>
    <t xml:space="preserve">Zhi-Gao Tan, Feng Zhong, Wen-Ying Shi, Jun Wang, Jian-Ping Deng, Xiao-Juan Liu, Hou-Wu Gong, Wei Zhang   </t>
  </si>
  <si>
    <t xml:space="preserve"> [Analysis on acupoint selection rules for impotence treated with acupuncture and moxibustion in ancient based on data mining technology].</t>
  </si>
  <si>
    <t xml:space="preserve">Zhongguo Zhen Jiu. 2021 Jun 12;41(6):685-9. Chinese. </t>
  </si>
  <si>
    <t xml:space="preserve">doi: 10.13703/j.0255-2930.20200519-0008. </t>
  </si>
  <si>
    <t>PMID: 34085492.</t>
  </si>
  <si>
    <t>Xiao M, Liang FX.</t>
  </si>
  <si>
    <t xml:space="preserve">Min Xiao, Feng-Xia Liang   </t>
  </si>
  <si>
    <t>[Research progress and thinking on the mechanism of acupuncture in treatment of perimenopausal syndrome].</t>
  </si>
  <si>
    <t xml:space="preserve">Zhongguo Zhen Jiu. 2021 Jun 12;41(6):699-702. Chinese. </t>
  </si>
  <si>
    <t xml:space="preserve">doi: 10.13703/j.0255-2930.20200608-k0005. </t>
  </si>
  <si>
    <t>PMID: 34087835; PMCID: PMC8183854.</t>
  </si>
  <si>
    <t>Zhang L, Chen B, Yao Q, Chen W, Yang W, Yang W, He L, Zhang Y.</t>
  </si>
  <si>
    <t xml:space="preserve">Lincheng Zhang, Bing Chen, Qigu Yao, Weiyan Chen, Weinan Yang, Weiji Yang, Lan He, Yuyan Zhang   </t>
  </si>
  <si>
    <t>Comparison between acupuncture and antidepressant therapy for the treatment of poststroke depression: Systematic review and meta-analysis.</t>
  </si>
  <si>
    <t xml:space="preserve">Medicine (Baltimore). 2021 Jun 4;100(22):e25950. </t>
  </si>
  <si>
    <t xml:space="preserve">doi: 10.1097/MD.0000000000025950. </t>
  </si>
  <si>
    <t>PMID: 34087850; PMCID: PMC8183752.</t>
  </si>
  <si>
    <t>Zhao Q, Yan C, Dan M, Jia H.</t>
  </si>
  <si>
    <t xml:space="preserve">Qinyu Zhao, Chunchun Yan, Meng Dan, Hongling Jia   </t>
  </si>
  <si>
    <t>Efficacy and safety of acupuncture for urinary retention after hysterectomy: A systematic review and meta-analysis.</t>
  </si>
  <si>
    <t xml:space="preserve">Medicine (Baltimore). 2021 Jun 4;100(22):e26064. </t>
  </si>
  <si>
    <t xml:space="preserve">doi: 10.1097/MD.0000000000026064. </t>
  </si>
  <si>
    <t>PMID: 34087870; PMCID: PMC8183703.</t>
  </si>
  <si>
    <t>Zhang YM, Han XJ, Wang YC, Jia HL, Yuan XF, Meng XL, Li ZY, Zhou GF.</t>
  </si>
  <si>
    <t xml:space="preserve">Yi-Mei Zhang, Xing-Jun Han, Yong-Cheng Wang, Hong-Ling Jia, Xiao-Fen Yuan, Xian-Liang Meng, Zhao-Yu Li, Guo-Feng Zhou   </t>
  </si>
  <si>
    <t>Yunmen (LU 2) combined with neck-seven-acupoint acupuncture for arm numbness caused by cervical spondylotic radiculopathy: A case report.</t>
  </si>
  <si>
    <t xml:space="preserve">Medicine (Baltimore). 2021 Jun 4;100(22):e26151. </t>
  </si>
  <si>
    <t xml:space="preserve">doi: 10.1097/MD.0000000000026151. </t>
  </si>
  <si>
    <t>PMID: 34087895; PMCID: PMC8183785.</t>
  </si>
  <si>
    <t>Medicine (Baltimore),</t>
  </si>
  <si>
    <t>Jin H, Li L, Yu W, Fu Y.</t>
  </si>
  <si>
    <t xml:space="preserve">Hongguang Jin, Linhui Li, Wen Yu, Yong Fu   </t>
  </si>
  <si>
    <t>The efficacy of acupuncture and moxibustion for early and middle-stage osteonecrosis of the femeral head: A systematic review and meta-analysis of randomized controlled trials.</t>
  </si>
  <si>
    <t xml:space="preserve">Medicine (Baltimore). 2021 Jun 4;100(22):e26210. </t>
  </si>
  <si>
    <t xml:space="preserve">doi: 10.1097/MD.0000000000026210. </t>
  </si>
  <si>
    <t>PMID: 34088224.</t>
  </si>
  <si>
    <t>Stadler J, Avian A, Pichler G, Posch K, Urlesberger B, Raith W.</t>
  </si>
  <si>
    <t xml:space="preserve">Jasmin Stadler, Alexander Avian, Gerhard Pichler, Katrin Posch, Berndt Urlesberger, Wolfgang Raith     </t>
  </si>
  <si>
    <t>Laser acupuncture versus oral glucose administration for pain prevention in term neonates: an observer-blinded non-inferiority randomized controlled clinical trial.</t>
  </si>
  <si>
    <t xml:space="preserve">Acupunct Med. 2021 Jun 4:9645284211009544. </t>
  </si>
  <si>
    <t xml:space="preserve">doi: 10.1177/09645284211009544. Epub ahead of print. </t>
  </si>
  <si>
    <t>PMID: 34091023.</t>
  </si>
  <si>
    <t>Tang C, Duan Y, Zhang Y, Zhang Y, Chen Z, Tang X, Zeng J, Riley D, Lee MS, Kim YS, Zhao H, Marrone G, Zhu X, Ge S, Wen H, Zhao W, Zheng X, Solos I, Chen Y, Guyatt G, Lu L, Xu N; RIGHT (Reporting Items for Practice Guidelines in Healthcare) for Acupuncture Working Group.</t>
  </si>
  <si>
    <t xml:space="preserve">Chunzhi Tang, Yuting Duan, Yu Zhang, Yuqing Zhang, Ze Chen, Xiaorong Tang, Jingchun Zeng, David Riley, Myeong Soo Lee, Yong-Suk Kim, Hong Zhao, Gaetano Marrone, Xiaoshu Zhu, Shuqi Ge, Hao Wen, Weixuan Zhao, Xiaoyan Zheng, Ioannis Solos, Yaolong Chen, Gordon Guyatt, Liming Lu, Nenggui Xu, RIGHT (Reporting Items for Practice Guidelines in Healthcare) for Acupuncture Working Group </t>
  </si>
  <si>
    <t>RIGHT for Acupuncture: An Extension of the RIGHT Statement for Clinical Practice Guidelines on Acupuncture.</t>
  </si>
  <si>
    <t xml:space="preserve">J Clin Epidemiol. 2021 Jun 3:S0895-4356(21)00173-6. </t>
  </si>
  <si>
    <t xml:space="preserve">doi: 10.1016/j.jclinepi.2021.05.021. Epub ahead of print. </t>
  </si>
  <si>
    <t>PMID: 34091117.</t>
  </si>
  <si>
    <t>Int Immunopharmacol.</t>
  </si>
  <si>
    <t>Zhao P, Chen X, Han X, Wang Y, Shi Y, Ji J, Lei Y, Liu Y, Kong Q, Mu L, Wang J, Zhao W, Wang G, Liu X, Zhang T, Zhang Y, Sun B, Liu Y, Li H.</t>
  </si>
  <si>
    <t xml:space="preserve">Ping Zhao, Xin Chen, Xudong Han, Yanping Wang, Yu Shi, Jiayu Ji, Yanting Lei, Ying Liu, Qingfei Kong, Lili Mu, Jinghua Wang, Wei Zhao, Guangyou Wang, Xijun Liu, Tongshuai Zhang, Yao Zhang, Bo Sun, Yumei Liu, Hulun Li   </t>
  </si>
  <si>
    <t>Involvement of microRNA-155 in the mechanism of electroacupuncture treatment effects on experimental autoimmune encephalomyelitis.</t>
  </si>
  <si>
    <t xml:space="preserve">Int Immunopharmacol. 2021 Jun 3;97:107811. </t>
  </si>
  <si>
    <t xml:space="preserve">doi: 10.1016/j.intimp.2021.107811. Epub ahead of print. </t>
  </si>
  <si>
    <t>PMID: 34092053.</t>
  </si>
  <si>
    <t>Yeungnam Univ J Med.</t>
  </si>
  <si>
    <t>Bae SW, Lee JH.</t>
  </si>
  <si>
    <t xml:space="preserve">Sang Woon Bae, Jong Ho Lee   </t>
  </si>
  <si>
    <t>Coinfection of Sphingomonas paucimobilis meningitis and Listeria monocytogenes bacteremia in an immunocompetent patient.</t>
  </si>
  <si>
    <t xml:space="preserve">Yeungnam Univ J Med. 2021 Jun 7. </t>
  </si>
  <si>
    <t xml:space="preserve">doi: 10.12701/yujm.2021.01074. Epub ahead of print. </t>
  </si>
  <si>
    <t>PMID: 34093111; PMCID: PMC8172961.</t>
  </si>
  <si>
    <t>Peihong M, Yuzhu Q, Tao Y, Zhaoxuan H, Shirui C, Yuke T, Kunnan X, Shenghong L, Ruirui S, Fang Z.</t>
  </si>
  <si>
    <t xml:space="preserve">Ma Peihong, Qu Yuzhu, Yin Tao, He Zhaoxuan, Cheng Shirui, Teng Yuke, Xie Kunnan, Li Shenghong, Sun Ruirui, Zeng Fang     </t>
  </si>
  <si>
    <t>Neuroimaging in the Understanding of Acupuncture Analgesia: A Review of Acupuncture Neuroimaging Study Based on Experimental Pain Models.</t>
  </si>
  <si>
    <t xml:space="preserve">Front Neurosci. 2021 May 20;15:648305. </t>
  </si>
  <si>
    <t xml:space="preserve">doi: 10.3389/fnins.2021.648305.  </t>
  </si>
  <si>
    <t>PMID: 34093119; PMCID: PMC8172773.</t>
  </si>
  <si>
    <t>Liu L, Tian T, Li X, Wang Y, Xu T, Ni X, Li X, He Z, Gao S, Sun M, Liang F, Zhao L.</t>
  </si>
  <si>
    <t xml:space="preserve">Lu Liu, Tian Tian, Xiang Li, Yanan Wang, Tao Xu, Xixiu Ni, Xiao Li, Zhenxi He, Shan Gao, Mingsheng Sun, Fanrong Liang, Ling Zhao     </t>
  </si>
  <si>
    <t>Revealing the Neural Mechanism Underlying the Effects of Acupuncture on Migraine: A Systematic Review.</t>
  </si>
  <si>
    <t xml:space="preserve">Front Neurosci. 2021 May 20;15:674852. </t>
  </si>
  <si>
    <t xml:space="preserve">doi: 10.3389/fnins.2021.674852. </t>
  </si>
  <si>
    <t>PMID: 34093405; PMCID: PMC8176024.</t>
  </si>
  <si>
    <t>Chu SA, Chen TY, Chen PY, Tzeng WJ, Liang CL, Lu K, Chen HJ, Wu CC, Chen JH, Tsai CC, Wang HK.</t>
  </si>
  <si>
    <t xml:space="preserve">Shao-Ang Chu, Te-Yuan Chen, Po-Yuan Chen, Wei-Jie Tzeng, Cheng-Loong Liang, Kang Lu, Han-Jung Chen, Cheng-Chun Wu, Jian-Han Chen, Chin-Chuan Tsai, Hao-Kuang Wang     </t>
  </si>
  <si>
    <t>Acupuncture May Decrease the Incidence of Post-stroke Dementia: A Taiwan Nationwide Retrospective Cohort Study.</t>
  </si>
  <si>
    <t xml:space="preserve">Front Neurol. 2021 May 21;12:657048. </t>
  </si>
  <si>
    <t xml:space="preserve">doi: 10.3389/fneur.2021.657048. </t>
  </si>
  <si>
    <t>PMID: 34096875.</t>
  </si>
  <si>
    <t>J Med Internet Res.</t>
  </si>
  <si>
    <t>Allem JP, Dormanesh A, Majmundar A, Unger JB, Kirkpatrick MG, Choube A, Aithal A, Ferrara E, Boley Cruz T.</t>
  </si>
  <si>
    <t xml:space="preserve">Jon-Patrick Allem, Allison Dormanesh, Anuja Majmundar, Jennifer B Unger, Matthew G Kirkpatrick, Akshat Choube, Aneesh Aithal, Emilio Ferrara, Tess Boley Cruz   </t>
  </si>
  <si>
    <t>Topics of Nicotine-Related Discussions on Twitter: Infoveillance Study.</t>
  </si>
  <si>
    <t xml:space="preserve">J Med Internet Res. 2021 Jun 7;23(6):e25579. </t>
  </si>
  <si>
    <t xml:space="preserve">doi: 10.2196/25579. </t>
  </si>
  <si>
    <t>PMID: 34096929.</t>
  </si>
  <si>
    <t>Ned Tijdschr Tandheelkd.</t>
  </si>
  <si>
    <t>Assy Z, Brand HS, Bikker FJ.</t>
  </si>
  <si>
    <t xml:space="preserve">Z Assy, H S Brand, F J Bikker </t>
  </si>
  <si>
    <t>Helpt acupunctuur bij een droge mond? [Is acupuncture effective for dry mouth?].</t>
  </si>
  <si>
    <t xml:space="preserve">Ned Tijdschr Tandheelkd. 2021 Jun;128(6)B:307-309. Dutch. </t>
  </si>
  <si>
    <t xml:space="preserve">doi: 10.5177/ntvt.2021.06.21038. </t>
  </si>
  <si>
    <t xml:space="preserve">PMID: 34098562.  </t>
  </si>
  <si>
    <t>Neuroimmunomodulation.</t>
  </si>
  <si>
    <t>Zhu J, Guo C, Lu P, Shao S, Tu B.</t>
  </si>
  <si>
    <t xml:space="preserve">Jing Zhu, Chunxia Guo, Pingping Lu, Shuijin Shao, Bing Tu   </t>
  </si>
  <si>
    <t>Contribution of Growth Arrest-Specific 5/miR-674 to the Hypothalamus Pituitary Adrenal Axis Regulation Effect by Electroacupuncture following Trauma.</t>
  </si>
  <si>
    <t xml:space="preserve">Neuroimmunomodulation. 2021 Jun 7:1-13.  </t>
  </si>
  <si>
    <t xml:space="preserve">doi: 10.1159/000513385. Epub ahead of print. </t>
  </si>
  <si>
    <t>PMID: 34098700.</t>
  </si>
  <si>
    <t>Zhang H, Peng HS.</t>
  </si>
  <si>
    <t xml:space="preserve">H Zhang, H S Peng   </t>
  </si>
  <si>
    <t>[Study on pictures in Yangyi Daquan].</t>
  </si>
  <si>
    <t xml:space="preserve">Zhonghua Yi Shi Za Zhi. 2021 Mar 28;51(2):85-91. Chinese. </t>
  </si>
  <si>
    <t xml:space="preserve">doi: 10.3760/cma.j.cn112155-20200319-00030. </t>
  </si>
  <si>
    <t>PMID: 34099238.</t>
  </si>
  <si>
    <t>Dis Mon.</t>
  </si>
  <si>
    <t>Romero-Morales C, Bravo-Aguilar M, Abuín-Porras V, Almazán-Polo J, Calvo-Lobo C, Martínez-Jiménez EM, López-López D, Navarro-Flores E.</t>
  </si>
  <si>
    <t xml:space="preserve">Carlos Romero-Morales, María Bravo-Aguilar, Vanesa Abuín-Porras, Jaime Almazán-Polo, César Calvo-Lobo, Eva María Martínez-Jiménez, Daniel López-López, Emmanuel Navarro-Flores   </t>
  </si>
  <si>
    <t>Current advances and novel research on minimal invasive techniques for musculoskeletal disorders.</t>
  </si>
  <si>
    <t xml:space="preserve">Dis Mon. 2021 Jun 4:101210. </t>
  </si>
  <si>
    <t xml:space="preserve">doi: 10.1016/j.disamonth.2021.101210. Epub ahead of print. </t>
  </si>
  <si>
    <t xml:space="preserve">PMID: 34101150.  </t>
  </si>
  <si>
    <t xml:space="preserve">J Mol Neurosci. </t>
  </si>
  <si>
    <t>Wang D, Li L, Zhang Q, Liang Z, Huang L, He C, Wei Q.</t>
  </si>
  <si>
    <t xml:space="preserve">Dong Wang, Lijuan Li, Qing Zhang, Zejun Liang, Liyi Huang, Chengqi He, Quan Wei     </t>
  </si>
  <si>
    <t>Combination of Electroacupuncture and Constraint-Induced Movement Therapy Enhances Functional Recovery After Ischemic Stroke in Rats.</t>
  </si>
  <si>
    <t xml:space="preserve">J Mol Neurosci. 2021 Jun 8. </t>
  </si>
  <si>
    <t xml:space="preserve">doi: 10.1007/s12031-021-01863-1. Epub ahead of print. </t>
  </si>
  <si>
    <t>PMID: 34102196.</t>
  </si>
  <si>
    <t>Zhang CS, Zuo CY, Lv P, Zhang HX, Lin SR, Huang RZ, Shi G, Dai XQ.</t>
  </si>
  <si>
    <t xml:space="preserve">Cheng-Shun Zhang, Chuan-Yi Zuo, Peng Lv, Han-Xiao Zhang, Si-Rui Lin, Rui-Zhen Huang, Gang Shi, Xiao-Qin Dai   </t>
  </si>
  <si>
    <t>The role of STIM1/ORAI1 channel in the analgesic effect of grain-sized moxibustion on inflammatory pain mice model.</t>
  </si>
  <si>
    <t xml:space="preserve">Life Sci. 2021 Jun 5:119699. </t>
  </si>
  <si>
    <t xml:space="preserve">doi: 10.1016/j.lfs.2021.119699. Epub ahead of print. </t>
  </si>
  <si>
    <t>PMID: 34103464.</t>
  </si>
  <si>
    <t>Li X, Yu W, Li H, Wang B, Xu J.</t>
  </si>
  <si>
    <t>Xuejing Li , Wei Yu, Hongbo Li, Baoyue Wang, Jiang Xu</t>
  </si>
  <si>
    <t>Prospective, Single-Center Comparison of Transcranial Direct Current Stimulation Plus Electroacupuncture and Standard Analgesia in Patients After Total Knee Arthroplasty: Effect on Rehabilitation and Functional Recovery.</t>
  </si>
  <si>
    <t xml:space="preserve">Med Sci Monit. 2021 Jun 9;27:e930363. </t>
  </si>
  <si>
    <t xml:space="preserve">doi: 10.12659/MSM.930363. </t>
  </si>
  <si>
    <t>PMID: 34104573; PMCID: PMC8150432.</t>
  </si>
  <si>
    <t>Roseen EJ, Purtle J, Zhang W, Miller DW, Schwartz AW, Ramanadhan S, Sherman KJ.</t>
  </si>
  <si>
    <t xml:space="preserve">Eric J Roseen, Jonathan Purtle, Weijun Zhang, David W Miller, Andrea Wershof Schwartz, Shoba Ramanadhan, Karen J Sherman    </t>
  </si>
  <si>
    <t>The Intersection of Dissemination Research and Acupuncture: Applications for Chronic Low Back Pain.</t>
  </si>
  <si>
    <t xml:space="preserve">Glob Adv Health Med. 2021 May 24;10:2164956120980694.  </t>
  </si>
  <si>
    <t xml:space="preserve">doi: 10.1177/2164956120980694. </t>
  </si>
  <si>
    <t>PMID: 34104574; PMCID: PMC8161858.</t>
  </si>
  <si>
    <t>Nielsen A, Ocker L, Majd I, Draisin JA, Taromina K, Maggenti MT, Long J, Nolting M, Sherman KJ.</t>
  </si>
  <si>
    <t xml:space="preserve">Arya Nielsen, Laura Ocker, Iman Majd, Jeff A Draisin, Katherine Taromina, Marjorie T Maggenti, Jaimie Long, Mark Nolting, Karen J Sherman   </t>
  </si>
  <si>
    <t>Acupuncture Intervention Protocol: Consensus Process for a Pragmatic Randomized Controlled Trial of Acupuncture for Management of Chronic Low Back Pain in Older Adults: An NIH HEAL Initiative Funded Project.</t>
  </si>
  <si>
    <t xml:space="preserve">Glob Adv Health Med. 2021 May 26;10:21649561211007091. </t>
  </si>
  <si>
    <t xml:space="preserve">doi: 10.1177/21649561211007091.  </t>
  </si>
  <si>
    <t>PMID: 34104579; PMCID: PMC8168048.</t>
  </si>
  <si>
    <t>Kao L, Hui KK, Hui E.</t>
  </si>
  <si>
    <t xml:space="preserve">Lan Kao, Ka-Kit Hui, Edward Hui     </t>
  </si>
  <si>
    <t>A Patient-Centered Integrative Approach Improves Visual Field Defect: A Case Report.</t>
  </si>
  <si>
    <t xml:space="preserve">Glob Adv Health Med. 2021 May 26;10:21649561211021081. </t>
  </si>
  <si>
    <t xml:space="preserve">doi: 10.1177/21649561211021081. </t>
  </si>
  <si>
    <t>PMID: 34105396.</t>
  </si>
  <si>
    <t>Spittler AP, Afzali MF, Martinez RB, Culver LA, Leavell SE, Timkovich AE, Sanford JL, Story MR, Santangelo KS.</t>
  </si>
  <si>
    <t xml:space="preserve">Alexa P Spittler, Maryam F Afzali, Richard B Martinez, Lauren A Culver, Sarah E Leavell, Ariel E Timkovich, Joseph L Sanford, Melinda R Story, Kelly S Santangelo   </t>
  </si>
  <si>
    <t>Evaluation of electroacupuncture for symptom modification in a rodent model of spontaneous osteoarthritis.</t>
  </si>
  <si>
    <t xml:space="preserve">Acupunct Med. 2021 Jun 9:9645284211020755. </t>
  </si>
  <si>
    <t>doi: 10.1177/09645284211020755. Epub ahead of print.</t>
  </si>
  <si>
    <t>PMID: 34105695.</t>
  </si>
  <si>
    <t>J Appl Oral Sci.</t>
  </si>
  <si>
    <t>DE LA Torre Canales G, Câmara-Souza MB, Poluha RL, Grillo CM, Conti PCR, Sousa MDLR, Rodrigues Garcia RCM, Rizzatti-Barbosa CM.</t>
  </si>
  <si>
    <t xml:space="preserve">Giancarlo DE LA Torre Canales, Mariana Barbosa Câmara-Souza, Rodrigo Lorenzi Poluha, Cassia Maria Grillo, Paulo César Rodrigues Conti, Maria da Luz Rosário de Sousa, Renata Cunha Matheus Rodrigues Garcia, Célia Marisa Rizzatti-Barbosa     </t>
  </si>
  <si>
    <t>Botulinum toxin type A and acupuncture for masticatory myofascial pain: a randomized clinical trial.</t>
  </si>
  <si>
    <t xml:space="preserve">J Appl Oral Sci. 2021 Jun 4;29:e20201035. </t>
  </si>
  <si>
    <t xml:space="preserve">doi: 10.1590/1678-7757-2020-1035. </t>
  </si>
  <si>
    <t>PMID: 34106592; PMCID: PMC8133148.</t>
  </si>
  <si>
    <t>Zhou XF, Jin XL.</t>
  </si>
  <si>
    <t xml:space="preserve">Xu-Feng Zhou, Xiu-Lin Jin </t>
  </si>
  <si>
    <t>Effectiveness of electroacupuncture for the treatment of sudden sensorineural hearing loss: A retrospective study.</t>
  </si>
  <si>
    <t xml:space="preserve">Medicine (Baltimore).  2021 May 14;100(19):e25665. </t>
  </si>
  <si>
    <t xml:space="preserve">doi: 10.1097/MD.0000000000025665. </t>
  </si>
  <si>
    <t>PMID: 34107142.</t>
  </si>
  <si>
    <t>Health Expect.</t>
  </si>
  <si>
    <t>Wong CHL, Wong W, Lin WL, Au DKY, Wu JCY, Leung TH, Wu IXY, Chung VCH.</t>
  </si>
  <si>
    <t xml:space="preserve">Charlene H L Wong, Wendy Wong, Wai Ling Lin, David K Y Au, Justin C Y Wu, Ting Hung Leung, Irene X Y Wu, Vincent C H Chung     </t>
  </si>
  <si>
    <t xml:space="preserve"> Prioritizing Chinese medicine clinical research questions in cancer palliative care from patient and caregiver perspectives.</t>
  </si>
  <si>
    <t xml:space="preserve">Health Expect. 2021 Jun 9. </t>
  </si>
  <si>
    <t xml:space="preserve">doi: 10.1111/hex.13289. Epub ahead of print. </t>
  </si>
  <si>
    <t>PMID: 34107708.</t>
  </si>
  <si>
    <t>A R, Bao Q, Sai YC, Te M, Hu R, Sa R, Mu R, Bo A.</t>
  </si>
  <si>
    <t xml:space="preserve">Runa A, Qinglin Bao, Yin Chaoketu Sai, Muqile Te, Rilebagen Hu, Rentuya Sa, Rigenjiya Mu, Agula Bo   </t>
  </si>
  <si>
    <t>Clinical observation of warming acupuncture and moxibustion at the temples combined with Deanxit in the treatment of tension headache with anxiety and depression: a retrospective study.</t>
  </si>
  <si>
    <t xml:space="preserve">Ann Palliat Med. 2021 May;10(5):5541-5548. </t>
  </si>
  <si>
    <t xml:space="preserve">doi: 10.21037/apm-21-925.  </t>
  </si>
  <si>
    <t>PMID: 34108361.</t>
  </si>
  <si>
    <t>Exp Anim.</t>
  </si>
  <si>
    <t>Li D, Zhao Y, Bai P, Li Y, Wan S, Zhu X, Liu M.</t>
  </si>
  <si>
    <t xml:space="preserve">Dan Li, Yonghou Zhao, Peng Bai, Yan Li, Siqi Wan, Xi Zhu, Mengyu Liu   </t>
  </si>
  <si>
    <t>Baihui (DU20)-penetrating-Qubin (GB7) acupuncture regulates microglia polarization through miR-34a-5p/Klf4 signaling in intracerebral hemorrhage rats.</t>
  </si>
  <si>
    <t xml:space="preserve">Exp Anim. 2021 Jun 10. </t>
  </si>
  <si>
    <t xml:space="preserve">doi: 10.1538/expanim.21-0034. Epub ahead of print. </t>
  </si>
  <si>
    <t>PMID: 34108856; PMCID: PMC8180846.</t>
  </si>
  <si>
    <t>Wang Y, Xu J, Zhang Q, Zhang Q, Yang Y, Wei W, Guo X, Liang F, Yu S, Yang J.</t>
  </si>
  <si>
    <t xml:space="preserve">Yanan Wang, Jing Xu, Qing Zhang, Qi Zhang, Ya Yang, Wei Wei, Xiaoli Guo, Fanrong Liang, Siyi Yu, Jie Yang   </t>
  </si>
  <si>
    <t>Immediate Analgesic Effect of Acupuncture in Patients With Primary Dysmenorrhea: A fMRI Study.</t>
  </si>
  <si>
    <t xml:space="preserve">Front Neurosci. 2021 May 24;15:647667. </t>
  </si>
  <si>
    <t xml:space="preserve">doi: 10.3389/fnins.2021.647667. </t>
  </si>
  <si>
    <t>PMID: 34112168.</t>
  </si>
  <si>
    <t>Sung JY, Kim JM, Lee JU, Lee YH, Lee SB.</t>
  </si>
  <si>
    <t xml:space="preserve">Jae Yun Sung, Ju Mi Kim, Jong Uk Lee, Yeon Hee Lee, Sung Bok Lee   </t>
  </si>
  <si>
    <t>Multiple facial candida abscesses after self-administered acupuncture in a patient with undiagnosed diabetes mellitus: a case report.</t>
  </si>
  <si>
    <t xml:space="preserve">BMC Complement Med Ther. 2021 Jun 10;21(1):170. </t>
  </si>
  <si>
    <t xml:space="preserve">doi: 10.1186/s12906-021-03343-w. </t>
  </si>
  <si>
    <t>PMID: 34112291.</t>
  </si>
  <si>
    <t>Zhonghua Wei Zhong Bing Ji Jiu Yi Xue</t>
  </si>
  <si>
    <t>Pan H, Zhang N, Zhao J, Zhang J, Li X, Sun X.</t>
  </si>
  <si>
    <t xml:space="preserve">Haiying Pan, Nan Zhang, Jing Zhao, Junling Zhang, Xiaoyun Li, Xibo Sun   </t>
  </si>
  <si>
    <t>[Clinical effects of intermittent oro-esophageal tube feeding combined with Xuanqiaoliyan decotion in stroke patients with dysphagia].</t>
  </si>
  <si>
    <t xml:space="preserve">Zhonghua Wei Zhong Bing Ji Jiu Yi Xue. 2021 May;33(5):552-556. Chinese. </t>
  </si>
  <si>
    <t xml:space="preserve">doi: 10.3760/cma.j.cn121430-20200628-00487. </t>
  </si>
  <si>
    <t>PMID: 34114404.</t>
  </si>
  <si>
    <t>Han YL, Chen S, Peng X.</t>
  </si>
  <si>
    <t xml:space="preserve">Yong-Li Han, Song Chen, Xingming Peng   </t>
  </si>
  <si>
    <t>Electroacupuncture Pretreatment at Neiguan (PC6) attenuates autophagy in rats with myocardial ischemia reperfusion through the phosphatidylinositol 3-kinase-Akt-mammalian target of rapamycin pathway.</t>
  </si>
  <si>
    <t xml:space="preserve">J Tradit Chin Med. 2021 Jun;41(3):455-462. </t>
  </si>
  <si>
    <t xml:space="preserve">doi: 10.19852/j.cnki.jtcm.2021.03.014.  </t>
  </si>
  <si>
    <t>PMID: 34114405.</t>
  </si>
  <si>
    <t>Yang L, Yang BC, Zhang CX, Tong J.</t>
  </si>
  <si>
    <t xml:space="preserve">Le Yang, Bao-Cun Yang, Cai-Xia Zhang, Jie Tong   </t>
  </si>
  <si>
    <t>Protective effects of acupuncture and LGNHFD on expressions of vascular endothelial growth factor, basic fibroblast growth factor, and cluster of differentiation 34 in rats with cerebral ischemia reperfusion injury.</t>
  </si>
  <si>
    <t xml:space="preserve">J Tradit Chin Med. 2021 Jun;41(3):463-470. </t>
  </si>
  <si>
    <t xml:space="preserve">doi: 10.19852/j.cnki.jtcm.2021.03.015. </t>
  </si>
  <si>
    <t>PMID: 34114407.</t>
  </si>
  <si>
    <t>Qi Q, Im H, Li KS, Gu M, Wu HG, Yang L, Huang Y, Zhao JM, Cui YH, Liu HR, Wu LY.</t>
  </si>
  <si>
    <t xml:space="preserve">Qin Qi, Hyoyoung Im, Kun-Shan Li, Muen Gu, Huan-Gan Wu, Ling Yang, Yan Huang, Ji-Meng Zhao, Yun-Hua Cui, Hui-Rong Liu, Lu-Yi Wu   </t>
  </si>
  <si>
    <t>Influence of herb-partitioned moxibustion at Qihai (CV6) and bilateral Tianshu (ST25) and Shangjuxu (ST37) acupoints on toll-like receptors 4 signaling pathways in patients with ulcerative colitis.</t>
  </si>
  <si>
    <t xml:space="preserve">J Tradit Chin Med. 2021 Jun;41(3):479-485. </t>
  </si>
  <si>
    <t xml:space="preserve">doi: 10.19852/j.cnki.jtcm.20210310.001. </t>
  </si>
  <si>
    <t>PMID: 34118373.</t>
  </si>
  <si>
    <t>Reece-Stremtan S, Mahmood L, Margulies S, Martin B, Rohatgi R, Idiokitas R, Cohen IT, Zhang A, Thaniel L, Hardy SJ, Darbari DS.</t>
  </si>
  <si>
    <t xml:space="preserve">Sarah Reece-Stremtan, Laila Mahmood, Stefanie Margulies, Brenda Martin, Radha Rohatgi, Risi Idiokitas, Ira Todd Cohen, Anqing Zhang, Lisa Thaniel, Steven J Hardy, Deepika S Darbari   </t>
  </si>
  <si>
    <t>Acupuncture as an adjunctive treatment for pain in hospitalized children with sickle cell disease.</t>
  </si>
  <si>
    <t xml:space="preserve">J Pain Symptom Manage. 2021 Jun 9:S0885-3924(21)00379-1. </t>
  </si>
  <si>
    <t xml:space="preserve">doi: 10.1016/j.jpainsymman.2021.06.003. Epub ahead of print. </t>
  </si>
  <si>
    <t>PMID: 34118845.</t>
  </si>
  <si>
    <t>Wu B, Yang L, Fu C, Jian G, Zhuo Y, Yao M, Xiong H.</t>
  </si>
  <si>
    <t xml:space="preserve">Boyu Wu, Lei Yang, Chengwei Fu, Gonghui Jian, Yue Zhuo, Mulin Yao, Hui Xiong   </t>
  </si>
  <si>
    <t>Efficacy and safety of acupuncture in treating acute low back pain: a systematic review and bayesian network meta-analysis.</t>
  </si>
  <si>
    <t xml:space="preserve">Ann Palliat Med. 2021 May 24:apm-21-551. </t>
  </si>
  <si>
    <t xml:space="preserve">doi: 10.21037/apm-21-551. Epub ahead of print. </t>
  </si>
  <si>
    <t xml:space="preserve">PMID: 34127059; PMCID: PMC8204415. </t>
  </si>
  <si>
    <t>Sun N, Zhou YF, Zhou J, Zuo WW, Ye XY, Deng XD, Li ZJ, Cheng SR, Qu YZ, Zhou J, Sun RR, Liang FR.</t>
  </si>
  <si>
    <t xml:space="preserve">Ning Sun, Yuan-Fang Zhou, Jie Zhou, Wen-Wei Zuo, Xiang-Yin Ye, Xiao-Dong Deng, Zheng-Jie Li, Shi-Rui Cheng, Yu-Zhu Qu, Jun Zhou, Rui-Rui Sun, Fan-Rong Liang   </t>
  </si>
  <si>
    <t>The cerebral mechanism underlying the acupoints with specific effect for gallbladder stone disease: protocol for a randomized controlled task-fMRI trial.</t>
  </si>
  <si>
    <t xml:space="preserve">Trials. 2021 Jun 14;22(1):399. </t>
  </si>
  <si>
    <t xml:space="preserve">doi: 10.1186/s13063-021-05356-9. </t>
  </si>
  <si>
    <t xml:space="preserve">PMID: 34129042. </t>
  </si>
  <si>
    <t>Pham T, Ma Q, Agiro A, Bukowiec J, Flannery T.</t>
  </si>
  <si>
    <t xml:space="preserve">Timothy Pham, Qinli Ma, Abiy Agiro, Julie Bukowiec, Terry Flannery   </t>
  </si>
  <si>
    <t>Do acupuncture services reduce subsequent utilization of opioids and surgical interventions compared to noninvasive therapies among patients with pain conditions?</t>
  </si>
  <si>
    <t xml:space="preserve">Pain Med. 2021 Jun 15:pnab187. </t>
  </si>
  <si>
    <t xml:space="preserve">doi: 10.1093/pm/pnab187. Epub ahead of print. </t>
  </si>
  <si>
    <t xml:space="preserve">PMID: 34129378. </t>
  </si>
  <si>
    <t xml:space="preserve">J Altern Complement Med. </t>
  </si>
  <si>
    <t>Luh C, Eckstrom E.</t>
  </si>
  <si>
    <t xml:space="preserve">Colin Luh, Elizabeth Eckstrom   </t>
  </si>
  <si>
    <t>Perceptions That Influence Acupuncture Use in Hospice Settings: Results of a State-Wide Survey Study.</t>
  </si>
  <si>
    <t xml:space="preserve">J Altern Complement Med. 2021 Jun 15. </t>
  </si>
  <si>
    <t xml:space="preserve">doi: 10.1089/acm.2021.0028. Epub ahead of print. </t>
  </si>
  <si>
    <t>PMID: 34137927.</t>
  </si>
  <si>
    <t>Schmerz.</t>
  </si>
  <si>
    <t xml:space="preserve">Hösl A, Venkat S, Stein B, Müller M, Hechtel K, Yurttas H, Söllner W.  </t>
  </si>
  <si>
    <t xml:space="preserve">Anna Hösl, Sandra Venkat, Barbara Stein, Markus Müller, Karina Hechtel, Hale Yurttas, Wolfgang Söllner     </t>
  </si>
  <si>
    <t>Anwendung von Komplementärmedizin bei chronischen Schmerzen: Eine Fragebogenerhebung unter Patienten einer Schmerztagesklinik [Use of complementary and alternative medicine in chronic pain : A survey among patients in a pain clinic].</t>
  </si>
  <si>
    <t xml:space="preserve">Schmerz. 2021 Jun 17. German. </t>
  </si>
  <si>
    <t xml:space="preserve">doi: 10.1007/s00482-021-00546-5. Epub ahead of print. </t>
  </si>
  <si>
    <t xml:space="preserve">PMID: 34138441.  </t>
  </si>
  <si>
    <t>Metab Brain Dis.</t>
  </si>
  <si>
    <t>Abd El-Hameed AM, Abuelsaad ASA, Khalil A.</t>
  </si>
  <si>
    <t xml:space="preserve">Abeer Mohamed Abd El-Hameed, Abdelaziz S A Abuelsaad, Abdelwahab Khalil   </t>
  </si>
  <si>
    <t>Bee venom acupuncture therapy ameliorates neuroinflammatory alterations in a pilocarpine-induced epilepticus model.</t>
  </si>
  <si>
    <t xml:space="preserve">Metab Brain Dis. 2021 Jun 17. </t>
  </si>
  <si>
    <t xml:space="preserve">doi: 10.1007/s11011-021-00766-9. Epub ahead of print. </t>
  </si>
  <si>
    <t xml:space="preserve">PMID: 34141907; PMCID: PMC8184408.  </t>
  </si>
  <si>
    <t xml:space="preserve">Reprod Biomed Soc Online. </t>
  </si>
  <si>
    <t>Stein J, Harper JC.</t>
  </si>
  <si>
    <t xml:space="preserve">Julia Stein, Joyce C Harper   </t>
  </si>
  <si>
    <t>Analysis of fertility clinic marketing of complementary therapy add-ons.</t>
  </si>
  <si>
    <t xml:space="preserve">Reprod Biomed Soc Online. 2021 May 6;13:24-36. </t>
  </si>
  <si>
    <t xml:space="preserve">doi: 10.1016/j.rbms.2021.04.001. </t>
  </si>
  <si>
    <t xml:space="preserve">PMID: 34143714.  </t>
  </si>
  <si>
    <t>Int J Neurosci.</t>
  </si>
  <si>
    <t>Syros A, Kotlia P, Fotakopoulos G.</t>
  </si>
  <si>
    <t xml:space="preserve">Apostolis Syros, Polikceni Kotlia, George Fotakopoulos   </t>
  </si>
  <si>
    <t>Preliminary findings from an Acupuncture and experiential/traditional music therapy during the standard care of rehabilitation exercise program for Recovery on post-stroke upper limb dysfunction.</t>
  </si>
  <si>
    <t xml:space="preserve">Int J Neurosci. 2021 Jun 18:1-11. </t>
  </si>
  <si>
    <t xml:space="preserve">doi: 10.1080/00207454.2020.1860972. Epub ahead of print. </t>
  </si>
  <si>
    <t xml:space="preserve">PMID: 34147335.  </t>
  </si>
  <si>
    <t>J Perianesth Nurs.</t>
  </si>
  <si>
    <t>Küçük E, Bülbül T.</t>
  </si>
  <si>
    <t xml:space="preserve">Esra Küçük, Tülay Bülbül   </t>
  </si>
  <si>
    <t>The Effects of Acupressure on Nausea, Vomiting, and Vital Signs in Patients Undergoing Gynecologic Surgery: A Randomized Controlled Trial.</t>
  </si>
  <si>
    <t xml:space="preserve">J Perianesth Nurs. 2021 Jun 17:S1089-9472(20)30384-1. </t>
  </si>
  <si>
    <t xml:space="preserve">doi: 10.1016/j.jopan.2020.10.017. Epub ahead of print. </t>
  </si>
  <si>
    <t xml:space="preserve">PMID: 34150497; PMCID: PMC8190483.  </t>
  </si>
  <si>
    <t>Kim G, Hwang YI, Ryu Y, Kim HJ, Bae YM, Kim KB.</t>
  </si>
  <si>
    <t xml:space="preserve">Geonwoo Kim, Young-In Hwang, Yeonhee Ryu, Hak-Joon Kim, Young-Min Bae, Ki-Bok Kim     </t>
  </si>
  <si>
    <t>Ultrasonic device developed for non-invasive moxibustion therapy.</t>
  </si>
  <si>
    <t xml:space="preserve">Integr Med Res. 2021 Dec;10(4):100729.  </t>
  </si>
  <si>
    <t xml:space="preserve">doi: 10.1016/j.imr.2021.100729. Epub 2021 May 19. </t>
  </si>
  <si>
    <t xml:space="preserve">PMID: 34152398.  </t>
  </si>
  <si>
    <t>Ko HF, Chen CH, Dong KR, Wu HC.</t>
  </si>
  <si>
    <t xml:space="preserve">Hsing Fang Ko, Ching-Hsiu Chen, Kai-Ren Dong, Hsien-Chang Wu   </t>
  </si>
  <si>
    <t>Effects of Acupuncture on Postoperative Pain after Total Knee Replacement: Systematic Literature Review and Meta-Analysis.</t>
  </si>
  <si>
    <t xml:space="preserve">Pain Med. 2021 Jun 21:pnab201. </t>
  </si>
  <si>
    <t xml:space="preserve">doi: 10.1093/pm/pnab201. Epub ahead of print.  </t>
  </si>
  <si>
    <t>PMID: 34154347</t>
  </si>
  <si>
    <t>Qu B, Wu X, Liu H, Cai W, Wang G, Song H, Wang F.</t>
  </si>
  <si>
    <t xml:space="preserve">Bing Qu, Xinyu Wu, Hongpeng Liu, Weixin Cai, Geqiang Wang, Hanbing Song, Fei Wang   </t>
  </si>
  <si>
    <t>Meta-analysis and systematic review of acupotomy combined with puncture and moxibustion in the treatment of knee osteoarthritis.</t>
  </si>
  <si>
    <t xml:space="preserve">Ann Palliat Med. 2021 Jun 21:apm-21-1083. </t>
  </si>
  <si>
    <t xml:space="preserve">doi: 10.21037/apm-21-1083. Epub ahead of print. </t>
  </si>
  <si>
    <t xml:space="preserve">PMID: 34159231; PMCID: PMC8186381.  </t>
  </si>
  <si>
    <t>Mao T, Liu X, Cheng Q, Chen Y.</t>
  </si>
  <si>
    <t xml:space="preserve">Ting Mao, Xiangyu Liu, Qinqin Cheng, Yongyi Chen   </t>
  </si>
  <si>
    <t>Transcutaneous Acupoint Electrical Stimulation on Chemotherapy-Induced Constipation for Non-Small Cell Lung Cancer Patients: A Randomized Controlled Trial.</t>
  </si>
  <si>
    <t xml:space="preserve">Asia Pac J Oncol Nurs. 2021 Mar 12;8(4):385-392. </t>
  </si>
  <si>
    <t xml:space="preserve">doi: 10.4103/2347-5625.311129. </t>
  </si>
  <si>
    <t xml:space="preserve">PMID: 34161143.  </t>
  </si>
  <si>
    <t>Armour M, Cave AE, Schabrun SM, Steiner GZ, Zhu X, Song J, Abbott J, Smith CA.</t>
  </si>
  <si>
    <t xml:space="preserve">Mike Armour, Adele E Cave, Siobhan M Schabrun, Genevieve Z Steiner, Xiaoshu Zhu, Jing Song, Jason Abbott, Caroline A Smith     </t>
  </si>
  <si>
    <t>Manual Acupuncture Plus Usual Care Versus Usual Care Alone in the Treatment of Endometriosis-Related Chronic Pelvic Pain: A Randomized Controlled Feasibility Study.</t>
  </si>
  <si>
    <t xml:space="preserve">J Altern Complement Med. 2021 Jun 23. </t>
  </si>
  <si>
    <t xml:space="preserve">doi: 10.1089/acm.2021.0004. Epub ahead of print. </t>
  </si>
  <si>
    <t xml:space="preserve">PMID: 34161843.  </t>
  </si>
  <si>
    <t>Li H, Chen H, Morgan L, Li W, Oliver BG.</t>
  </si>
  <si>
    <t xml:space="preserve">Han Li, Hui Chen, Lucy Morgan, Weihong Li, Brian G Oliver   </t>
  </si>
  <si>
    <t>A narrative review of clinical studies of herbal treatment of difficult to manage asthma.</t>
  </si>
  <si>
    <t xml:space="preserve">Complement Ther Clin Pract. 2021 Jun 16;44:101433. </t>
  </si>
  <si>
    <t xml:space="preserve">doi: 10.1016/j.ctcp.2021.101433. Epub ahead of print. </t>
  </si>
  <si>
    <t xml:space="preserve">PMID: 34161953.  </t>
  </si>
  <si>
    <t>Zhang Y, Wang Z, Jiang X, Lv Z, Wang L, Lu L.</t>
  </si>
  <si>
    <t xml:space="preserve">Yu Zhang, Zhijie Wang, Xudong Jiang, Zimeng Lv, Lin Wang, Liming Lu   </t>
  </si>
  <si>
    <t>Effectiveness of Acupuncture for Poststroke Aphasia: A Systematic Review and Meta-Analysis of Randomized Controlled Trials.</t>
  </si>
  <si>
    <t xml:space="preserve">Complement Med Res. 2021 Jun 23:1-11. English. </t>
  </si>
  <si>
    <t xml:space="preserve">doi: 10.1159/000512672. Epub ahead of print. </t>
  </si>
  <si>
    <t xml:space="preserve">PMID: 34163229; PMCID: PMC8214113. </t>
  </si>
  <si>
    <t>Hung YC, Lin PY, Chiu HE, Huang PY, Hu WL.</t>
  </si>
  <si>
    <t xml:space="preserve">Yu-Chiang Hung, Pao-Yen Lin, Hsienhsueh Elley Chiu, Po-Yu Huang, Wen-Long Hu       </t>
  </si>
  <si>
    <t>The Effectiveness of Laser Acupuncture for Treatment of Musculoskeletal Pain: A Meta-Analysis of Randomized Controlled Studies.</t>
  </si>
  <si>
    <t xml:space="preserve">J Pain Res. 2021 Jun 14;14:1707-1719. </t>
  </si>
  <si>
    <t xml:space="preserve">doi: 10.2147/JPR.S308876. </t>
  </si>
  <si>
    <t xml:space="preserve">PMID: 34164478; PMCID: PMC8184438.  </t>
  </si>
  <si>
    <t>Geng X, Zou Y, Li S, Qi R, Jing C, Ding X, Li J, Yu H.</t>
  </si>
  <si>
    <t xml:space="preserve">Xin Geng, Yanghong Zou, Shipeng Li, Renli Qi, Cong Jing, Xiangqian Ding, Jinghui Li, Hualin Yu   </t>
  </si>
  <si>
    <t>Electroacupuncture promotes the recovery of rats with spinal cord injury by suppressing the Notch signaling pathway via the H19/EZH2 axis.</t>
  </si>
  <si>
    <t xml:space="preserve">Ann Transl Med. 2021 May;9(10):844.  </t>
  </si>
  <si>
    <t xml:space="preserve">doi: 10.21037/atm-21-1526. </t>
  </si>
  <si>
    <t xml:space="preserve">PMID: 34167548; PMCID: PMC8229696.  </t>
  </si>
  <si>
    <t>Arentz S, Smith C, Redmond R, Abbott J, Armour M.</t>
  </si>
  <si>
    <t xml:space="preserve">Susan Arentz, Caroline Smith, Rebecca Redmond, Jason Abbott, Mike Armour     </t>
  </si>
  <si>
    <t>A cross-sectional study of traditional Chinese medicine practitioner's knowledge, treatment strategies and integration of practice of chronic pelvic pain in women.</t>
  </si>
  <si>
    <t xml:space="preserve">BMC Complement Med Ther. 2021 Jun 24;21(1):174. </t>
  </si>
  <si>
    <t xml:space="preserve">doi: 10.1186/s12906-021-03355-6. </t>
  </si>
  <si>
    <t xml:space="preserve">PMID: 34180168.  </t>
  </si>
  <si>
    <t>Zhongguo Gu Shang</t>
  </si>
  <si>
    <t>Liu B, Zhao W.</t>
  </si>
  <si>
    <t xml:space="preserve">Bin Liu, Wen Zhao   </t>
  </si>
  <si>
    <t>[Observation on analgesic effect of acupuncture combined with manipulation on cervicogenic headache].</t>
  </si>
  <si>
    <t xml:space="preserve">Zhongguo Gu Shang. 2021 Jun 25;34(6):514-7. Chinese. </t>
  </si>
  <si>
    <t xml:space="preserve">doi: 10.12200/j.issn.1003-0034.2021.06.006. </t>
  </si>
  <si>
    <t xml:space="preserve">PMID: 34182104. </t>
  </si>
  <si>
    <t>J Pain</t>
  </si>
  <si>
    <t>Bae SJ, Ji JY, Oh JY, Won J, Ryu YH, Lee H, Jung HS, Park HJ.</t>
  </si>
  <si>
    <t xml:space="preserve">Sun-Jeong Bae, Jeong-Yeon Ji, Ju-Young Oh, Jiyoon Won, Yeon-Hee Ryu, Hyangsook Lee, Hyuk-Sang Jung, Hi-Joon Park   </t>
  </si>
  <si>
    <t>The Role of Skin Mast Cells in Acupuncture Induced Analgesia in Animals: A Preclinical Systematic Review and Meta-analysis.</t>
  </si>
  <si>
    <t xml:space="preserve">J Pain. 2021 Jun 25:S1526-5900(21)00251-0.  </t>
  </si>
  <si>
    <t xml:space="preserve">doi: 10.1016/j.jpain.2021.06.006. Epub ahead of print. </t>
  </si>
  <si>
    <t xml:space="preserve">PMID: 34185226.  </t>
  </si>
  <si>
    <t>Qual Life Res.</t>
  </si>
  <si>
    <t>Kannan P, Lam HY, Ma TK, Lo CN, Mui TY, Tang WY.</t>
  </si>
  <si>
    <t xml:space="preserve">Priya Kannan, Hiu Ying Lam, Tsz Kiu Ma, Chiu Ngai Lo, Ting Yan Mui, Wing Yan Tang   </t>
  </si>
  <si>
    <t>Efficacy of physical therapy interventions on quality of life and upper quadrant pain severity in women with post-mastectomy pain syndrome: a systematic review and meta-analysis.</t>
  </si>
  <si>
    <t xml:space="preserve">Qual Life Res. 2021 Jun 29. </t>
  </si>
  <si>
    <t xml:space="preserve">doi: 10.1007/s11136-021-02926-x. Epub ahead of print. </t>
  </si>
  <si>
    <t>PMID: 34189032; PMCID: PMC8217681.</t>
  </si>
  <si>
    <t>Li T, Wang S, Cheng K, Sun L, Jin D, Zhang S, Yang Z, Huang Z.</t>
  </si>
  <si>
    <t xml:space="preserve">Tian Li, Siyao Wang, Ke Cheng, Lu Sun, Daopeng Jin, Shen Zhang, Zhen Yang, Zouqin Huang   </t>
  </si>
  <si>
    <t>Comparing the efficacy of two different temperature stimulation in warm acupuncture on acute low back pain: A randomized controlled trial.</t>
  </si>
  <si>
    <t xml:space="preserve">Integr Med Res. 2022 Mar;11(1):100748. </t>
  </si>
  <si>
    <t xml:space="preserve">doi: 10.1016/j.imr.2021.100748. Epub 2021 May 26. </t>
  </si>
  <si>
    <t xml:space="preserve">PMID: 34189864. </t>
  </si>
  <si>
    <t>Cancer Med.</t>
  </si>
  <si>
    <t>Han K, Kim M, Kim EJ, Park YC, Kwon O, Kim AR, Park HJ, Park YC, Cho JH, Kim JH, Lee JH.</t>
  </si>
  <si>
    <t xml:space="preserve">Kyungsun Han, Mikyung Kim, Eun-Jung Kim, Yeon-Cheol Park, Ojin Kwon, Ae-Ran Kim, Hyo-Ju Park, Yang-Chun Park, Jung Hyo Cho, Joo-Hee Kim, Jun-Hwan Lee     </t>
  </si>
  <si>
    <t>Moxibustion for treating cancer-related fatigue: A multicenter, assessor-blinded, randomized controlled clinical trial.</t>
  </si>
  <si>
    <t xml:space="preserve">Cancer Med. 2021 Jun 29.  </t>
  </si>
  <si>
    <t xml:space="preserve">doi: 10.1002/cam4.4020. Epub ahead of print. </t>
  </si>
  <si>
    <t>PMID: 34190145</t>
  </si>
  <si>
    <t>Wu ZX, Cai MJ, Huang PD, Chen JY, Lv ZH, Huang XY.</t>
  </si>
  <si>
    <t xml:space="preserve">Zi-Xuan Wu, Min-Jie Cai, Pei-Dong Huang, Jia-Yun Chen, Zhao-Hui Lv, Xu-Yan Huang       </t>
  </si>
  <si>
    <t>Comparative efficacy and dysmenorrhea score of 6 object-separated moxibustions for the treatment of Chinese patients with dysmenorrhea: A systematic review and network meta-analysis.</t>
  </si>
  <si>
    <t xml:space="preserve">Medicine (Baltimore). 2021 Jul 2;100(26):e26185. </t>
  </si>
  <si>
    <t xml:space="preserve">doi: 10.1097/MD.0000000000026185. </t>
  </si>
  <si>
    <t xml:space="preserve">PMID: 34190444. </t>
  </si>
  <si>
    <t>Zhang SJ.</t>
  </si>
  <si>
    <t xml:space="preserve">Shu-Jian Zhang   </t>
  </si>
  <si>
    <t>[Formation, evolution and differentiation of acupunctology discipline in view of interdiscipline].</t>
  </si>
  <si>
    <t xml:space="preserve">Zhen Ci Yan Jiu. 2021 Jun 25;46(6):447-50. Chinese. </t>
  </si>
  <si>
    <t xml:space="preserve">doi: 10.13702/j.1000-0607.20210158. </t>
  </si>
  <si>
    <t>PMID: 34190445</t>
  </si>
  <si>
    <t>He JK, Zhao YN, Jia BH, Fang JL, Wang Y, Zhang S, Rong PJ.</t>
  </si>
  <si>
    <t xml:space="preserve">Jia-Kai He, Ya-Nan Zhao, Bao-Hui Jia, Ji-Liang Fang, Yu Wang, Shuai Zhang, Pei-Jing Rong   </t>
  </si>
  <si>
    <t>[Closed-loop neuromodulation technique brings new opportunities and challenges to acupuncture and moxibustion therapies].</t>
  </si>
  <si>
    <t xml:space="preserve">Zhen Ci Yan Jiu. 2021 Jun 25;46(6):451-4. Chinese.  </t>
  </si>
  <si>
    <t xml:space="preserve">doi: 10.13702/j.1000-0607.20210063. </t>
  </si>
  <si>
    <t xml:space="preserve">PMID: 34190446.  </t>
  </si>
  <si>
    <t>Mu JD, Ma LX, Zhang Z, Yu WY, Sun TY, Wang JX, Huang XS.</t>
  </si>
  <si>
    <t xml:space="preserve">Jie-Dan Mu, Liang-Xiao Ma, Zhou Zhang, Wen-Yan Yu, Tian-Yi Sun, Jun-Xiang Wang, Xiao-Shan Huang   </t>
  </si>
  <si>
    <t>[A new idea for developing closed-loop feedback electrical acupoint stimulation devices based on classic acupuncture theory].</t>
  </si>
  <si>
    <t xml:space="preserve">Zhen Ci Yan Jiu. 2021 Jun 25;46(6):455-9. Chinese.  </t>
  </si>
  <si>
    <t xml:space="preserve">doi: 10.13702/j.1000-0607.20210115. </t>
  </si>
  <si>
    <t>PMID: 34190447</t>
  </si>
  <si>
    <t>Liang J, Han MY, Wang CB, L XL, Sun ZR, Yin HN.</t>
  </si>
  <si>
    <t xml:space="preserve">Ji Liang, Ming-Yuan Han, Cheng-Bin Wang, Xiao-Lin Lü, Zhong-Ren Sun, Hong-Na Yin   </t>
  </si>
  <si>
    <t>[Research progress in the integration of machine learning and acupunctology].</t>
  </si>
  <si>
    <t xml:space="preserve">Zhen Ci Yan Jiu. 2021 Jun 25;46(6):460-3. Chinese. </t>
  </si>
  <si>
    <t xml:space="preserve">doi: 10.13702/j.1000-0607.20210160. </t>
  </si>
  <si>
    <t xml:space="preserve">PMID: 34190448. </t>
  </si>
  <si>
    <t>Li NC, Guo Y, Chen B, Yang KJ, Wang MJ, Zhang JY, Gong YN, Chen ZL, Xu ZF, Fang YX.</t>
  </si>
  <si>
    <t xml:space="preserve">Ning-Cen Li, Yi Guo, Bo Chen, Ke-Jian Yang, Mei-Juan Wang, Jing-Yu Zhang, Yi-Nan Gong, Ze-Lin Chen, Zhi-Fang Xu, Yu-Xin Fang   </t>
  </si>
  <si>
    <t>['Acupuncture network drug'--transformation and application strategies of exosomes based on characteristics of network regulation of acupuncture therapy].</t>
  </si>
  <si>
    <t xml:space="preserve">Zhen Ci Yan Jiu. 2021 Jun 25;46(6):464-8. Chinese. </t>
  </si>
  <si>
    <t xml:space="preserve">doi: 10.13702/j.1000-0607.201216. </t>
  </si>
  <si>
    <t>PMID: 34190449</t>
  </si>
  <si>
    <t>Tu T, Su YH, Su C, Wang L, Zhao YN, Chen J.</t>
  </si>
  <si>
    <t xml:space="preserve">Tao Tu, Ye-Hao Su, Chong Su, Lei Wang, Ya-Nan Zhao, Jie Chen   </t>
  </si>
  <si>
    <t>[Development and application of computer vision-based acupuncture manipulation classification system].</t>
  </si>
  <si>
    <t xml:space="preserve">Zhen Ci Yan Jiu. 2021 Jun 25;46(6):469-73. Chinese. </t>
  </si>
  <si>
    <t xml:space="preserve">doi: 10.13702/j.1000-0607.20210154.  </t>
  </si>
  <si>
    <t xml:space="preserve">PMID: 34190450. </t>
  </si>
  <si>
    <t>Gou SY, Su C, Wang L, Zhao YN, Chen J.</t>
  </si>
  <si>
    <t xml:space="preserve">Sheng-Yi Gou, Chong Su, Lei Wang, Ya-Nan Zhao, Jie Chen   </t>
  </si>
  <si>
    <t>[Recognition system of acupuncture manipulations based on an array PVDF tactile sensor and machine learning].</t>
  </si>
  <si>
    <t xml:space="preserve">Zhen Ci Yan Jiu. 2021 Jun 25;46(6):474-9. Chinese. </t>
  </si>
  <si>
    <t xml:space="preserve">doi: 10.13702/j.1000-0607.20210155. </t>
  </si>
  <si>
    <t xml:space="preserve">PMID: 34190451. </t>
  </si>
  <si>
    <t>Wang LT, Liu CS, Zhao YN, Chen Y, Wang XJ.</t>
  </si>
  <si>
    <t xml:space="preserve">Li-Ting Wang, Chang-Song Liu, Ya-Nan Zhao, Yan Chen, Xiao-Jie Wang   </t>
  </si>
  <si>
    <t>[A novel PPG pulse diagnosis instrument which can be used to assist the application of acupuncture and moxibustion].</t>
  </si>
  <si>
    <t xml:space="preserve">Zhen Ci Yan Jiu. 2021 Jun 25;46(6):480-5. Chinese. </t>
  </si>
  <si>
    <t xml:space="preserve">doi: 10.13702/j.1000-0607.20210126. </t>
  </si>
  <si>
    <t xml:space="preserve">PMID: 34190452.  </t>
  </si>
  <si>
    <t>Zhang QM, Lu L, Fu YH, Cui YL, Xu TC.</t>
  </si>
  <si>
    <t xml:space="preserve">Qi-Min Zhang, Lu Lu, Yu-Hao Fu, Yu-Lang Cui, Tian-Cheng Xu   </t>
  </si>
  <si>
    <t>[An intelligent glass cupping device with closed-loop control].</t>
  </si>
  <si>
    <t xml:space="preserve">Zhen Ci Yan Jiu. 2021 Jun 25;46(6):486-91. Chinese.  </t>
  </si>
  <si>
    <t xml:space="preserve">doi: 10.13702/j.1000-0607.20210118. </t>
  </si>
  <si>
    <t xml:space="preserve">PMID: 34190453. </t>
  </si>
  <si>
    <t>Hu GD, Qin LL, Zhang L, Fu JH, Li TX, Xu SY, Song YJ, Li L, Yang B, Shen JW, Jiang L, Xiang GL.</t>
  </si>
  <si>
    <t xml:space="preserve">Guang-di Hu, Ling-Li Qin, Lu Zhang, Jian-Hua Fu, Tian-Xin Li, Shui-Yang Xu, Yu-Juan Song, Lei Li, Bin Yang, Jian-Wu Shen, Lei Jiang, Guo-Liang Xiang   </t>
  </si>
  <si>
    <t>[Efficacy and safety of body-insulated acupuncture needle for electrical stimulation at rabbit sciatic nerve trunk].</t>
  </si>
  <si>
    <t xml:space="preserve">Zhen Ci Yan Jiu. 2021 Jun 25;46(6):492-6. Chinese. </t>
  </si>
  <si>
    <t xml:space="preserve">doi: 10.13702/j.1000-0607.201295. </t>
  </si>
  <si>
    <t xml:space="preserve">PMID: 34190454. </t>
  </si>
  <si>
    <t>Liu H, Tian HL, Wang ZD, Jiang J, Pan YH, Liu CB, Li ZG.</t>
  </si>
  <si>
    <t xml:space="preserve">Hao Liu, Hui-Ling Tian, Zi-Dong Wang, Jing Jiang, Yin-Hao Pan, Cheng-Bo Liu, Zhi-Gang Li   </t>
  </si>
  <si>
    <t>[Photoacoustic imaging study on spatial structure of microvessels around acupoints in mice with acute myocardial ischemia].</t>
  </si>
  <si>
    <t xml:space="preserve">Zhen Ci Yan Jiu. 2021 Jun 25;46(6):497-504. Chinese.  </t>
  </si>
  <si>
    <t xml:space="preserve">doi: 10.13702/j.1000-0607.20210011. </t>
  </si>
  <si>
    <t xml:space="preserve">PMID: 34190455.  </t>
  </si>
  <si>
    <t>Wei XY, Zhang N, Li JL, Shi GX, Wang LQ, Tu JF, Liu CZ, Wang X.</t>
  </si>
  <si>
    <t xml:space="preserve">Xiao-Ya Wei, Na Zhang, Jin-Ling Li, Guang-Xia Shi, Li-Qiong Wang, Jian-Feng Tu, Cun-Zhi Liu, Xu Wang   </t>
  </si>
  <si>
    <t>[Curren studies on biomarkers of acupuncture analgesia using magnetic resonance imaging combining with machine learning].</t>
  </si>
  <si>
    <t xml:space="preserve">Zhen Ci Yan Jiu. 2021 Jun 25;46(6):505-9.  Chinese. </t>
  </si>
  <si>
    <t xml:space="preserve">doi: 10.13702/j.1000-0607.20210161. </t>
  </si>
  <si>
    <t xml:space="preserve">PMID: 34190456.  </t>
  </si>
  <si>
    <t>Xie KN, Yin T, Ma PH, Chen L, Sun RR, Zeng F.</t>
  </si>
  <si>
    <t xml:space="preserve">Kun-Nan Xie, Tao Yin, Pei-Hong Ma, Li Chen, Rui-Rui Sun, Fang Zeng   </t>
  </si>
  <si>
    <t>[Review on characteristics of acupuncture-activated network regulatory effect based on brain connectomics].</t>
  </si>
  <si>
    <t xml:space="preserve">Zhen Ci Yan Jiu. 2021 Jun 25;46(6):510-4. Chinese. </t>
  </si>
  <si>
    <t xml:space="preserve">doi: 10.13702/j.1000-0607.20210130. </t>
  </si>
  <si>
    <t xml:space="preserve">PMID: 34190457. </t>
  </si>
  <si>
    <t>Yin HY, Wang X, Yu SG, Tang Y.</t>
  </si>
  <si>
    <t xml:space="preserve">Hai-Yan Yin, Xu Wang, Shu-Guang Yu, Yong Tang   </t>
  </si>
  <si>
    <t>[Acupuncture-material science: a new branch of acupuncturology].</t>
  </si>
  <si>
    <t xml:space="preserve">Zhen Ci Yan Jiu. 2021 Jun 25;46(6):515-7. Chinese. </t>
  </si>
  <si>
    <t xml:space="preserve">doi: 10.13702/j.1000-0607.20210214. </t>
  </si>
  <si>
    <t xml:space="preserve">PMID: 34190458. </t>
  </si>
  <si>
    <t>Xu T, Dong WS, Wu SJ.</t>
  </si>
  <si>
    <t xml:space="preserve">Tao Xu, Wei-Shan Dong, Shu-Juan Wu   </t>
  </si>
  <si>
    <t>[Application of physical technology in the research of acupuncture and moxibustion].</t>
  </si>
  <si>
    <t xml:space="preserve">Zhen Ci Yan Jiu. 2021 Jun 25;46(6):518-22.  Chinese. </t>
  </si>
  <si>
    <t xml:space="preserve">doi: 10.13702/j.1000-0607.20210167. </t>
  </si>
  <si>
    <t xml:space="preserve">PMID: 34190459. </t>
  </si>
  <si>
    <t>Zhang JL, Xu AP, Li ZG, Han L.</t>
  </si>
  <si>
    <t xml:space="preserve">Jing-Lin Zhang, An-Ping Xu, Zhi-Gang Li, Li Han   </t>
  </si>
  <si>
    <t>[Translational research of the advancement of multidisciplinary intersection in acupuncture-moxibustion technology innovation].</t>
  </si>
  <si>
    <t xml:space="preserve">Zhen Ci Yan Jiu. 2021 Jun 25;46(6):523-6. Chinese. </t>
  </si>
  <si>
    <t xml:space="preserve">doi: 10.13702/j.1000-0607.20210131. </t>
  </si>
  <si>
    <t xml:space="preserve">PMID: 34190462. </t>
  </si>
  <si>
    <t>Wu D, Sun HX, Rong PJ, Dai RJ, Lian HH, Sun JY.</t>
  </si>
  <si>
    <t xml:space="preserve">Dong Wu, Han-Xu Sun, Pei-Jing Rong, Ru-Jun Dai, Hai-Hong Lian, Jing-Yi Sun   </t>
  </si>
  <si>
    <t>[Discussion on current state and research strategies of inter-disciplines of acupuncture-moxibustion and artificial intelligence].</t>
  </si>
  <si>
    <t xml:space="preserve">Zhen Ci Yan Jiu. 2021 Jun 25;46(6):541-5. Chinese.  </t>
  </si>
  <si>
    <t xml:space="preserve">doi: 10.13702/j.1000-0607.20210017. </t>
  </si>
  <si>
    <t xml:space="preserve">PMID: 34190463.  </t>
  </si>
  <si>
    <t>Zeng X, Ding ZH, Fu LQ, Liu SY.</t>
  </si>
  <si>
    <t xml:space="preserve">Xing Zeng, Zhi-Hui Ding, Li-Qin Fu, Si-Yu Liu   </t>
  </si>
  <si>
    <t>[Progress of researches in acupotomy visualization under ultrasound].</t>
  </si>
  <si>
    <t xml:space="preserve">Zhen Ci Yan Jiu. 2021 Jun 25;46(6):546-8.  Chinese. </t>
  </si>
  <si>
    <t xml:space="preserve">doi: 10.13702/j.1000-0607.20210127. </t>
  </si>
  <si>
    <t>PMID: 33798305.</t>
  </si>
  <si>
    <t>Zhang CX, Zhang SH, Wang YL, Zhang CP, Li QF, Pan WY, Liang WR.</t>
  </si>
  <si>
    <t xml:space="preserve">Chun-Xia Zhang, Shao-Hua Zhang, Yu-Long Wang, Chun-Ping Zhang, Qian-Feng Li, Wei-Yi Pan, Wei-Rong Liang   </t>
  </si>
  <si>
    <t>[Interactive scalp acupuncture for cognitive dysfunction after stroke: a randomized controlled trial].</t>
  </si>
  <si>
    <t xml:space="preserve">Zhongguo Zhen Jiu. 2021 Mar 12;41(3):252-6. Chinese. </t>
  </si>
  <si>
    <t xml:space="preserve">doi: 10.13703/j.0255-2930.20200212-k0003. </t>
  </si>
  <si>
    <t>PMID: 34156876.</t>
  </si>
  <si>
    <t>Expert Rev Gastroenterol Hepatol.</t>
  </si>
  <si>
    <t>Lin J, Liu G, Duan Z.</t>
  </si>
  <si>
    <t xml:space="preserve">Jiarong Lin, Gongkai Liu, Zhijun Duan     </t>
  </si>
  <si>
    <t>The mechanism of esophagus dysmotility in diabetes and research progress of relating treatments.</t>
  </si>
  <si>
    <t xml:space="preserve">Expert Rev Gastroenterol Hepatol. 2021 jun 22. </t>
  </si>
  <si>
    <t xml:space="preserve">doi: 10.1080/17474124.2021.1945921. Epub ahead of print. </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</si>
</sst>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dd/mm/yy"/>
  </numFmts>
  <fonts count="36">
    <font>
      <sz val="10"/>
      <name val="Arial"/>
      <family val="2"/>
    </font>
    <font>
      <sz val="6.8"/>
      <color indexed="63"/>
      <name val="DejaVu Sans"/>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sz val="18"/>
      <color theme="3"/>
      <name val="Calibri Light"/>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3"/>
        <bgColor indexed="64"/>
      </patternFill>
    </fill>
    <fill>
      <patternFill patternType="solid">
        <fgColor indexed="26"/>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1" applyNumberFormat="0" applyAlignment="0" applyProtection="0"/>
    <xf numFmtId="0" fontId="22" fillId="27" borderId="2" applyNumberFormat="0" applyAlignment="0" applyProtection="0"/>
    <xf numFmtId="0" fontId="23" fillId="0" borderId="3" applyNumberFormat="0" applyFill="0" applyAlignment="0" applyProtection="0"/>
    <xf numFmtId="0" fontId="24" fillId="28" borderId="0" applyNumberFormat="0" applyBorder="0" applyAlignment="0" applyProtection="0"/>
    <xf numFmtId="0" fontId="25" fillId="29" borderId="1" applyNumberFormat="0" applyAlignment="0" applyProtection="0"/>
    <xf numFmtId="43" fontId="0" fillId="0" borderId="0" applyFill="0" applyBorder="0" applyAlignment="0" applyProtection="0"/>
    <xf numFmtId="41" fontId="0" fillId="0" borderId="0" applyFill="0" applyBorder="0" applyAlignment="0" applyProtection="0"/>
    <xf numFmtId="0" fontId="26" fillId="0" borderId="4" applyNumberFormat="0" applyFill="0" applyAlignment="0" applyProtection="0"/>
    <xf numFmtId="0" fontId="27" fillId="0" borderId="5" applyNumberFormat="0" applyFill="0" applyAlignment="0" applyProtection="0"/>
    <xf numFmtId="0" fontId="28" fillId="0" borderId="6" applyNumberFormat="0" applyFill="0" applyAlignment="0" applyProtection="0"/>
    <xf numFmtId="0" fontId="28" fillId="0" borderId="0" applyNumberFormat="0" applyFill="0" applyBorder="0" applyAlignment="0" applyProtection="0"/>
    <xf numFmtId="0" fontId="29" fillId="30" borderId="0" applyNumberFormat="0" applyBorder="0" applyAlignment="0" applyProtection="0"/>
    <xf numFmtId="0" fontId="0" fillId="31" borderId="7" applyNumberFormat="0" applyFont="0" applyAlignment="0" applyProtection="0"/>
    <xf numFmtId="0" fontId="30" fillId="32" borderId="0" applyNumberFormat="0" applyBorder="0" applyAlignment="0" applyProtection="0"/>
    <xf numFmtId="9" fontId="0" fillId="0" borderId="0" applyFill="0" applyBorder="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26" borderId="9" applyNumberFormat="0" applyAlignment="0" applyProtection="0"/>
    <xf numFmtId="44" fontId="0" fillId="0" borderId="0" applyFill="0" applyBorder="0" applyAlignment="0" applyProtection="0"/>
    <xf numFmtId="42" fontId="0" fillId="0" borderId="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cellStyleXfs>
  <cellXfs count="10">
    <xf numFmtId="0" fontId="0" fillId="0" borderId="0" xfId="0" applyAlignment="1">
      <alignment/>
    </xf>
    <xf numFmtId="0" fontId="0" fillId="33" borderId="0" xfId="0" applyFill="1" applyAlignment="1">
      <alignment/>
    </xf>
    <xf numFmtId="0" fontId="0" fillId="34" borderId="0" xfId="0" applyFill="1" applyAlignment="1">
      <alignment/>
    </xf>
    <xf numFmtId="164" fontId="0" fillId="0" borderId="0" xfId="0" applyNumberFormat="1" applyFont="1" applyAlignment="1">
      <alignment/>
    </xf>
    <xf numFmtId="1" fontId="0" fillId="0" borderId="0" xfId="0" applyNumberFormat="1" applyAlignment="1">
      <alignment/>
    </xf>
    <xf numFmtId="165" fontId="0" fillId="0" borderId="0" xfId="0" applyNumberFormat="1" applyAlignment="1">
      <alignment/>
    </xf>
    <xf numFmtId="0" fontId="0" fillId="0" borderId="0" xfId="0" applyFont="1" applyAlignment="1">
      <alignment wrapText="1"/>
    </xf>
    <xf numFmtId="0" fontId="0" fillId="0" borderId="0" xfId="0" applyFont="1" applyAlignment="1">
      <alignment wrapText="1"/>
    </xf>
    <xf numFmtId="0" fontId="1" fillId="0" borderId="0" xfId="0" applyFont="1" applyAlignment="1">
      <alignment/>
    </xf>
    <xf numFmtId="10" fontId="0" fillId="0" borderId="0" xfId="0" applyNumberFormat="1"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Titel" xfId="54"/>
    <cellStyle name="Totaal" xfId="55"/>
    <cellStyle name="Uitvoer" xfId="56"/>
    <cellStyle name="Currency" xfId="57"/>
    <cellStyle name="Currency [0]" xfId="58"/>
    <cellStyle name="Verklarende tekst" xfId="59"/>
    <cellStyle name="Waarschuwingsteks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D3D3D"/>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F1166"/>
  <sheetViews>
    <sheetView tabSelected="1" zoomScalePageLayoutView="0" workbookViewId="0" topLeftCell="A1">
      <pane ySplit="4" topLeftCell="A5" activePane="bottomLeft" state="frozen"/>
      <selection pane="topLeft" activeCell="A1" sqref="A1"/>
      <selection pane="bottomLeft" activeCell="A1" sqref="A1"/>
    </sheetView>
  </sheetViews>
  <sheetFormatPr defaultColWidth="11.421875" defaultRowHeight="12.75"/>
  <cols>
    <col min="1" max="1" width="34.57421875" style="0" customWidth="1"/>
    <col min="2" max="2" width="7.57421875" style="0" customWidth="1"/>
    <col min="3" max="3" width="8.28125" style="0" customWidth="1"/>
    <col min="4" max="4" width="8.7109375" style="1" customWidth="1"/>
    <col min="5" max="5" width="8.140625" style="0" customWidth="1"/>
    <col min="6" max="6" width="5.421875" style="0" customWidth="1"/>
    <col min="7" max="7" width="7.140625" style="2" customWidth="1"/>
    <col min="8" max="8" width="6.57421875" style="2" customWidth="1"/>
    <col min="9" max="9" width="8.140625" style="0" customWidth="1"/>
    <col min="10" max="10" width="8.28125" style="0" customWidth="1"/>
    <col min="11" max="11" width="7.28125" style="0" customWidth="1"/>
    <col min="12" max="12" width="10.421875" style="0" customWidth="1"/>
    <col min="13" max="13" width="7.8515625" style="0" customWidth="1"/>
    <col min="14" max="14" width="7.28125" style="0" customWidth="1"/>
    <col min="15" max="15" width="8.140625" style="0" customWidth="1"/>
    <col min="16" max="16" width="6.140625" style="0" customWidth="1"/>
    <col min="17" max="17" width="7.57421875" style="0" customWidth="1"/>
    <col min="18" max="18" width="5.8515625" style="0" customWidth="1"/>
    <col min="19" max="19" width="6.7109375" style="0" customWidth="1"/>
    <col min="20" max="20" width="6.421875" style="0" customWidth="1"/>
    <col min="21" max="21" width="11.421875" style="0" customWidth="1"/>
    <col min="22" max="22" width="34.421875" style="0" customWidth="1"/>
    <col min="23" max="23" width="23.28125" style="0" customWidth="1"/>
    <col min="24" max="25" width="6.421875" style="0" customWidth="1"/>
    <col min="26" max="26" width="5.421875" style="0" customWidth="1"/>
    <col min="27" max="27" width="15.00390625" style="0" customWidth="1"/>
    <col min="28" max="28" width="4.00390625" style="0" customWidth="1"/>
    <col min="29" max="29" width="166.57421875" style="0" customWidth="1"/>
    <col min="30" max="30" width="149.8515625" style="0" customWidth="1"/>
    <col min="31" max="31" width="56.28125" style="0" customWidth="1"/>
    <col min="32" max="32" width="65.421875" style="0" customWidth="1"/>
  </cols>
  <sheetData>
    <row r="1" spans="1:32" ht="12.75">
      <c r="A1" t="s">
        <v>0</v>
      </c>
      <c r="C1" t="s">
        <v>1</v>
      </c>
      <c r="D1" s="1" t="s">
        <v>2</v>
      </c>
      <c r="E1" t="s">
        <v>3</v>
      </c>
      <c r="F1" t="s">
        <v>4</v>
      </c>
      <c r="G1" s="2" t="s">
        <v>5</v>
      </c>
      <c r="H1" s="2" t="s">
        <v>6</v>
      </c>
      <c r="I1" t="s">
        <v>7</v>
      </c>
      <c r="J1" t="s">
        <v>8</v>
      </c>
      <c r="K1" t="s">
        <v>9</v>
      </c>
      <c r="L1" t="s">
        <v>10</v>
      </c>
      <c r="M1" t="s">
        <v>11</v>
      </c>
      <c r="N1" t="s">
        <v>12</v>
      </c>
      <c r="O1" t="s">
        <v>13</v>
      </c>
      <c r="P1" t="s">
        <v>14</v>
      </c>
      <c r="Q1" t="s">
        <v>15</v>
      </c>
      <c r="R1" t="s">
        <v>16</v>
      </c>
      <c r="S1" t="s">
        <v>17</v>
      </c>
      <c r="T1" t="s">
        <v>18</v>
      </c>
      <c r="U1" t="s">
        <v>19</v>
      </c>
      <c r="V1" t="s">
        <v>20</v>
      </c>
      <c r="W1" t="s">
        <v>21</v>
      </c>
      <c r="X1" t="s">
        <v>22</v>
      </c>
      <c r="Y1" t="s">
        <v>23</v>
      </c>
      <c r="Z1" t="s">
        <v>24</v>
      </c>
      <c r="AA1" t="s">
        <v>25</v>
      </c>
      <c r="AC1" t="s">
        <v>26</v>
      </c>
      <c r="AD1" t="s">
        <v>27</v>
      </c>
      <c r="AE1" t="s">
        <v>28</v>
      </c>
      <c r="AF1" t="s">
        <v>29</v>
      </c>
    </row>
    <row r="2" spans="1:32" ht="12.75">
      <c r="A2" t="s">
        <v>30</v>
      </c>
      <c r="B2">
        <f>SUM(C2:K2)+M2+P2+Q2</f>
        <v>1102</v>
      </c>
      <c r="C2">
        <f aca="true" t="shared" si="0" ref="C2:T2">SUM(C5:C1484)</f>
        <v>116</v>
      </c>
      <c r="D2" s="1">
        <f t="shared" si="0"/>
        <v>40</v>
      </c>
      <c r="E2">
        <f t="shared" si="0"/>
        <v>81</v>
      </c>
      <c r="F2">
        <f t="shared" si="0"/>
        <v>38</v>
      </c>
      <c r="G2" s="2">
        <f t="shared" si="0"/>
        <v>65</v>
      </c>
      <c r="H2" s="2">
        <f t="shared" si="0"/>
        <v>27</v>
      </c>
      <c r="I2">
        <f t="shared" si="0"/>
        <v>109</v>
      </c>
      <c r="J2">
        <f t="shared" si="0"/>
        <v>51</v>
      </c>
      <c r="K2">
        <f t="shared" si="0"/>
        <v>122</v>
      </c>
      <c r="L2">
        <f t="shared" si="0"/>
        <v>122</v>
      </c>
      <c r="M2">
        <f t="shared" si="0"/>
        <v>280</v>
      </c>
      <c r="N2">
        <f t="shared" si="0"/>
        <v>87</v>
      </c>
      <c r="O2">
        <f t="shared" si="0"/>
        <v>61</v>
      </c>
      <c r="P2">
        <f t="shared" si="0"/>
        <v>34</v>
      </c>
      <c r="Q2">
        <f t="shared" si="0"/>
        <v>139</v>
      </c>
      <c r="R2">
        <f t="shared" si="0"/>
        <v>13</v>
      </c>
      <c r="S2">
        <f t="shared" si="0"/>
        <v>854</v>
      </c>
      <c r="T2">
        <f t="shared" si="0"/>
        <v>678</v>
      </c>
      <c r="U2" t="s">
        <v>30</v>
      </c>
      <c r="V2" t="s">
        <v>30</v>
      </c>
      <c r="X2" t="s">
        <v>30</v>
      </c>
      <c r="Y2" t="s">
        <v>30</v>
      </c>
      <c r="Z2" t="s">
        <v>30</v>
      </c>
      <c r="AA2" t="s">
        <v>30</v>
      </c>
      <c r="AC2" t="s">
        <v>30</v>
      </c>
      <c r="AD2" t="s">
        <v>30</v>
      </c>
      <c r="AE2" t="s">
        <v>30</v>
      </c>
      <c r="AF2" t="s">
        <v>30</v>
      </c>
    </row>
    <row r="3" spans="1:32" s="3" customFormat="1" ht="12.75">
      <c r="A3" s="3" t="s">
        <v>30</v>
      </c>
      <c r="B3" s="4">
        <f>SUM(B5:B1984)</f>
        <v>1102</v>
      </c>
      <c r="C3" s="3">
        <f aca="true" t="shared" si="1" ref="C3:T3">C2/11.02</f>
        <v>10.526315789473685</v>
      </c>
      <c r="D3" s="3">
        <f t="shared" si="1"/>
        <v>3.6297640653357535</v>
      </c>
      <c r="E3" s="3">
        <f t="shared" si="1"/>
        <v>7.3502722323049</v>
      </c>
      <c r="F3" s="3">
        <f t="shared" si="1"/>
        <v>3.4482758620689657</v>
      </c>
      <c r="G3" s="3">
        <f t="shared" si="1"/>
        <v>5.898366606170599</v>
      </c>
      <c r="H3" s="3">
        <f t="shared" si="1"/>
        <v>2.4500907441016335</v>
      </c>
      <c r="I3" s="3">
        <f t="shared" si="1"/>
        <v>9.891107078039928</v>
      </c>
      <c r="J3" s="3">
        <f t="shared" si="1"/>
        <v>4.627949183303086</v>
      </c>
      <c r="K3" s="3">
        <f t="shared" si="1"/>
        <v>11.070780399274048</v>
      </c>
      <c r="L3" s="3">
        <f t="shared" si="1"/>
        <v>11.070780399274048</v>
      </c>
      <c r="M3" s="3">
        <f t="shared" si="1"/>
        <v>25.40834845735027</v>
      </c>
      <c r="N3" s="3">
        <f t="shared" si="1"/>
        <v>7.894736842105264</v>
      </c>
      <c r="O3" s="3">
        <f t="shared" si="1"/>
        <v>5.535390199637024</v>
      </c>
      <c r="P3" s="3">
        <f t="shared" si="1"/>
        <v>3.0852994555353903</v>
      </c>
      <c r="Q3" s="3">
        <f t="shared" si="1"/>
        <v>12.613430127041743</v>
      </c>
      <c r="R3" s="3">
        <f t="shared" si="1"/>
        <v>1.1796733212341197</v>
      </c>
      <c r="S3" s="3">
        <f t="shared" si="1"/>
        <v>77.49546279491834</v>
      </c>
      <c r="T3" s="3">
        <f t="shared" si="1"/>
        <v>61.524500907441016</v>
      </c>
      <c r="U3" s="3" t="s">
        <v>30</v>
      </c>
      <c r="V3" t="s">
        <v>30</v>
      </c>
      <c r="W3"/>
      <c r="X3" s="3">
        <f>AVERAGE(X5:X1985)</f>
        <v>6.8</v>
      </c>
      <c r="Y3">
        <f>SUM(Y5:Y1484)</f>
        <v>130</v>
      </c>
      <c r="Z3" s="4">
        <f>SUM(Z5:Z1985)</f>
        <v>282</v>
      </c>
      <c r="AA3" t="s">
        <v>30</v>
      </c>
      <c r="AB3"/>
      <c r="AC3" t="s">
        <v>30</v>
      </c>
      <c r="AD3" t="s">
        <v>30</v>
      </c>
      <c r="AE3" t="s">
        <v>30</v>
      </c>
      <c r="AF3" t="s">
        <v>30</v>
      </c>
    </row>
    <row r="4" spans="1:32" ht="12.75">
      <c r="A4" t="s">
        <v>30</v>
      </c>
      <c r="B4">
        <f>SUM(C4:Q4)</f>
        <v>99.99999999999999</v>
      </c>
      <c r="C4">
        <v>14.2</v>
      </c>
      <c r="D4" s="1" t="s">
        <v>31</v>
      </c>
      <c r="E4">
        <v>7.4</v>
      </c>
      <c r="F4">
        <v>3.4</v>
      </c>
      <c r="G4" s="2">
        <v>8.3</v>
      </c>
      <c r="H4" s="2" t="s">
        <v>31</v>
      </c>
      <c r="I4">
        <v>9.9</v>
      </c>
      <c r="J4">
        <v>4.6</v>
      </c>
      <c r="K4">
        <v>11.1</v>
      </c>
      <c r="M4">
        <v>25.4</v>
      </c>
      <c r="P4">
        <v>3.1</v>
      </c>
      <c r="Q4">
        <v>12.6</v>
      </c>
      <c r="U4" t="s">
        <v>30</v>
      </c>
      <c r="V4" t="s">
        <v>30</v>
      </c>
      <c r="X4" t="s">
        <v>30</v>
      </c>
      <c r="Y4" t="s">
        <v>30</v>
      </c>
      <c r="Z4" t="s">
        <v>30</v>
      </c>
      <c r="AA4" t="s">
        <v>30</v>
      </c>
      <c r="AC4" t="s">
        <v>30</v>
      </c>
      <c r="AD4" t="s">
        <v>30</v>
      </c>
      <c r="AE4" t="s">
        <v>30</v>
      </c>
      <c r="AF4" t="s">
        <v>30</v>
      </c>
    </row>
    <row r="5" spans="1:32" ht="12.75">
      <c r="A5" t="s">
        <v>32</v>
      </c>
      <c r="B5">
        <f>SUM(C5:K5)+M5+P5+Q5</f>
        <v>1</v>
      </c>
      <c r="J5">
        <v>1</v>
      </c>
      <c r="L5">
        <f aca="true" t="shared" si="2" ref="L5:L74">K5*S5</f>
        <v>0</v>
      </c>
      <c r="O5">
        <f>(I5+Q5-I5*Q5)*N5</f>
        <v>0</v>
      </c>
      <c r="S5">
        <v>1</v>
      </c>
      <c r="T5">
        <v>1</v>
      </c>
      <c r="U5" s="5">
        <v>44242</v>
      </c>
      <c r="V5" t="s">
        <v>33</v>
      </c>
      <c r="W5" s="6" t="s">
        <v>34</v>
      </c>
      <c r="Y5" t="s">
        <v>30</v>
      </c>
      <c r="Z5">
        <v>1</v>
      </c>
      <c r="AA5" t="s">
        <v>35</v>
      </c>
      <c r="AB5" t="s">
        <v>30</v>
      </c>
      <c r="AC5" t="s">
        <v>36</v>
      </c>
      <c r="AD5" t="s">
        <v>37</v>
      </c>
      <c r="AE5" t="s">
        <v>38</v>
      </c>
      <c r="AF5" t="s">
        <v>39</v>
      </c>
    </row>
    <row r="6" spans="1:32" ht="12.75">
      <c r="A6" t="s">
        <v>40</v>
      </c>
      <c r="B6">
        <f>SUM(C6:K6)+M6+P6+Q6</f>
        <v>1</v>
      </c>
      <c r="J6">
        <v>1</v>
      </c>
      <c r="L6">
        <f t="shared" si="2"/>
        <v>0</v>
      </c>
      <c r="O6">
        <f>(I6+Q6-I6*Q6)*N6</f>
        <v>0</v>
      </c>
      <c r="S6">
        <v>1</v>
      </c>
      <c r="T6">
        <v>1</v>
      </c>
      <c r="U6" s="5">
        <v>44200</v>
      </c>
      <c r="V6" t="s">
        <v>41</v>
      </c>
      <c r="W6" s="6" t="s">
        <v>42</v>
      </c>
      <c r="Y6" t="s">
        <v>30</v>
      </c>
      <c r="Z6">
        <v>0</v>
      </c>
      <c r="AA6" t="s">
        <v>43</v>
      </c>
      <c r="AB6" t="s">
        <v>30</v>
      </c>
      <c r="AC6" t="s">
        <v>44</v>
      </c>
      <c r="AD6" t="s">
        <v>45</v>
      </c>
      <c r="AE6" t="s">
        <v>46</v>
      </c>
      <c r="AF6" t="s">
        <v>47</v>
      </c>
    </row>
    <row r="7" spans="1:32" ht="12.75">
      <c r="A7" t="s">
        <v>48</v>
      </c>
      <c r="B7">
        <f>SUM(C7:K7)+M7+P7+Q7</f>
        <v>1</v>
      </c>
      <c r="J7">
        <v>1</v>
      </c>
      <c r="L7">
        <f t="shared" si="2"/>
        <v>0</v>
      </c>
      <c r="O7">
        <f>(I7+Q7-I7*Q7)*N7</f>
        <v>0</v>
      </c>
      <c r="S7">
        <v>1</v>
      </c>
      <c r="T7">
        <v>1</v>
      </c>
      <c r="U7" s="5">
        <v>44293</v>
      </c>
      <c r="V7" t="s">
        <v>33</v>
      </c>
      <c r="W7" s="6" t="s">
        <v>49</v>
      </c>
      <c r="Y7" t="s">
        <v>30</v>
      </c>
      <c r="Z7">
        <v>0</v>
      </c>
      <c r="AA7" t="s">
        <v>50</v>
      </c>
      <c r="AB7" t="s">
        <v>30</v>
      </c>
      <c r="AC7" t="s">
        <v>51</v>
      </c>
      <c r="AD7" t="s">
        <v>52</v>
      </c>
      <c r="AE7" t="s">
        <v>53</v>
      </c>
      <c r="AF7" t="s">
        <v>54</v>
      </c>
    </row>
    <row r="8" spans="1:32" ht="12.75">
      <c r="A8" t="s">
        <v>55</v>
      </c>
      <c r="B8">
        <f>SUM(C8:K8)+M8+P8+Q8</f>
        <v>1</v>
      </c>
      <c r="J8">
        <v>1</v>
      </c>
      <c r="L8">
        <f t="shared" si="2"/>
        <v>0</v>
      </c>
      <c r="O8">
        <f>(I8+Q8-I8*Q8)*N8</f>
        <v>0</v>
      </c>
      <c r="S8">
        <v>1</v>
      </c>
      <c r="U8" s="5">
        <v>44253</v>
      </c>
      <c r="V8" t="s">
        <v>56</v>
      </c>
      <c r="W8" t="s">
        <v>57</v>
      </c>
      <c r="Y8" t="s">
        <v>30</v>
      </c>
      <c r="Z8">
        <v>0</v>
      </c>
      <c r="AA8" t="s">
        <v>58</v>
      </c>
      <c r="AB8" t="s">
        <v>30</v>
      </c>
      <c r="AC8" t="s">
        <v>59</v>
      </c>
      <c r="AD8" t="s">
        <v>60</v>
      </c>
      <c r="AE8" t="s">
        <v>61</v>
      </c>
      <c r="AF8" t="s">
        <v>62</v>
      </c>
    </row>
    <row r="9" spans="1:32" ht="12.75">
      <c r="A9" t="s">
        <v>63</v>
      </c>
      <c r="B9">
        <f>SUM(C9:K9)+M9+P9+Q9</f>
        <v>1</v>
      </c>
      <c r="J9">
        <v>1</v>
      </c>
      <c r="L9">
        <f t="shared" si="2"/>
        <v>0</v>
      </c>
      <c r="O9">
        <f>(I9+Q9-I9*Q9)*N9</f>
        <v>0</v>
      </c>
      <c r="S9">
        <v>1</v>
      </c>
      <c r="T9">
        <v>1</v>
      </c>
      <c r="U9" s="5">
        <v>44197</v>
      </c>
      <c r="V9" t="s">
        <v>64</v>
      </c>
      <c r="W9" t="s">
        <v>65</v>
      </c>
      <c r="X9" t="s">
        <v>30</v>
      </c>
      <c r="Y9" t="s">
        <v>30</v>
      </c>
      <c r="Z9">
        <v>0</v>
      </c>
      <c r="AA9" t="s">
        <v>66</v>
      </c>
      <c r="AB9" t="s">
        <v>30</v>
      </c>
      <c r="AC9" t="s">
        <v>67</v>
      </c>
      <c r="AD9" t="s">
        <v>68</v>
      </c>
      <c r="AE9" t="s">
        <v>69</v>
      </c>
      <c r="AF9" t="s">
        <v>70</v>
      </c>
    </row>
    <row r="10" spans="1:32" ht="12.75">
      <c r="A10" t="s">
        <v>71</v>
      </c>
      <c r="B10">
        <f>SUM(C10:K10)+M10+P10+Q10</f>
        <v>1</v>
      </c>
      <c r="J10">
        <v>1</v>
      </c>
      <c r="L10">
        <f t="shared" si="2"/>
        <v>0</v>
      </c>
      <c r="O10">
        <f>(I10+Q10-I10*Q10)*N10</f>
        <v>0</v>
      </c>
      <c r="S10">
        <v>1</v>
      </c>
      <c r="T10">
        <v>1</v>
      </c>
      <c r="U10" s="5">
        <v>44202</v>
      </c>
      <c r="V10" t="s">
        <v>33</v>
      </c>
      <c r="W10" s="6" t="s">
        <v>72</v>
      </c>
      <c r="X10" t="s">
        <v>30</v>
      </c>
      <c r="Y10" t="s">
        <v>30</v>
      </c>
      <c r="Z10">
        <v>1</v>
      </c>
      <c r="AA10" t="s">
        <v>73</v>
      </c>
      <c r="AB10" t="s">
        <v>30</v>
      </c>
      <c r="AC10" t="s">
        <v>74</v>
      </c>
      <c r="AD10" t="s">
        <v>75</v>
      </c>
      <c r="AE10" t="s">
        <v>76</v>
      </c>
      <c r="AF10" t="s">
        <v>77</v>
      </c>
    </row>
    <row r="11" spans="1:32" ht="12.75">
      <c r="A11" t="s">
        <v>78</v>
      </c>
      <c r="B11">
        <f>SUM(C11:K11)+M11+P11+Q11</f>
        <v>1</v>
      </c>
      <c r="J11">
        <v>1</v>
      </c>
      <c r="L11">
        <f t="shared" si="2"/>
        <v>0</v>
      </c>
      <c r="O11">
        <f>(I11+Q11-I11*Q11)*N11</f>
        <v>0</v>
      </c>
      <c r="S11">
        <v>1</v>
      </c>
      <c r="T11">
        <v>1</v>
      </c>
      <c r="U11" s="5">
        <v>44202</v>
      </c>
      <c r="V11" t="s">
        <v>33</v>
      </c>
      <c r="W11" s="6" t="s">
        <v>79</v>
      </c>
      <c r="X11" t="s">
        <v>30</v>
      </c>
      <c r="Y11" t="s">
        <v>30</v>
      </c>
      <c r="Z11">
        <v>0</v>
      </c>
      <c r="AA11" t="s">
        <v>80</v>
      </c>
      <c r="AB11" t="s">
        <v>30</v>
      </c>
      <c r="AC11" t="s">
        <v>81</v>
      </c>
      <c r="AD11" t="s">
        <v>82</v>
      </c>
      <c r="AE11" t="s">
        <v>83</v>
      </c>
      <c r="AF11" t="s">
        <v>84</v>
      </c>
    </row>
    <row r="12" spans="1:32" ht="12.75">
      <c r="A12" t="s">
        <v>85</v>
      </c>
      <c r="B12">
        <f>SUM(C12:K12)+M12+P12+Q12</f>
        <v>1</v>
      </c>
      <c r="J12">
        <v>1</v>
      </c>
      <c r="L12">
        <f t="shared" si="2"/>
        <v>0</v>
      </c>
      <c r="O12">
        <f>(I12+Q12-I12*Q12)*N12</f>
        <v>0</v>
      </c>
      <c r="S12">
        <v>1</v>
      </c>
      <c r="T12">
        <v>1</v>
      </c>
      <c r="U12" s="5">
        <v>44203</v>
      </c>
      <c r="V12" t="s">
        <v>33</v>
      </c>
      <c r="W12" s="6" t="s">
        <v>86</v>
      </c>
      <c r="X12" t="s">
        <v>30</v>
      </c>
      <c r="Y12" t="s">
        <v>30</v>
      </c>
      <c r="Z12">
        <v>0</v>
      </c>
      <c r="AA12" t="s">
        <v>87</v>
      </c>
      <c r="AB12" t="s">
        <v>30</v>
      </c>
      <c r="AC12" t="s">
        <v>88</v>
      </c>
      <c r="AD12" t="s">
        <v>89</v>
      </c>
      <c r="AE12" t="s">
        <v>90</v>
      </c>
      <c r="AF12" t="s">
        <v>91</v>
      </c>
    </row>
    <row r="13" spans="1:32" ht="12.75">
      <c r="A13" t="s">
        <v>92</v>
      </c>
      <c r="B13">
        <f>SUM(C13:K13)+M13+P13+Q13</f>
        <v>1</v>
      </c>
      <c r="J13">
        <v>1</v>
      </c>
      <c r="L13">
        <f t="shared" si="2"/>
        <v>0</v>
      </c>
      <c r="O13">
        <f>(I13+Q13-I13*Q13)*N13</f>
        <v>0</v>
      </c>
      <c r="S13">
        <v>1</v>
      </c>
      <c r="T13">
        <v>1</v>
      </c>
      <c r="U13" s="5">
        <v>44203</v>
      </c>
      <c r="V13" t="s">
        <v>33</v>
      </c>
      <c r="W13" s="6" t="s">
        <v>93</v>
      </c>
      <c r="X13" t="s">
        <v>30</v>
      </c>
      <c r="Y13" t="s">
        <v>30</v>
      </c>
      <c r="Z13">
        <v>0</v>
      </c>
      <c r="AA13" t="s">
        <v>94</v>
      </c>
      <c r="AB13" t="s">
        <v>30</v>
      </c>
      <c r="AC13" t="s">
        <v>95</v>
      </c>
      <c r="AD13" t="s">
        <v>96</v>
      </c>
      <c r="AE13" t="s">
        <v>97</v>
      </c>
      <c r="AF13" t="s">
        <v>98</v>
      </c>
    </row>
    <row r="14" spans="1:32" ht="12.75">
      <c r="A14" t="s">
        <v>99</v>
      </c>
      <c r="B14">
        <f>SUM(C14:K14)+M14+P14+Q14</f>
        <v>1</v>
      </c>
      <c r="J14">
        <v>1</v>
      </c>
      <c r="L14">
        <f t="shared" si="2"/>
        <v>0</v>
      </c>
      <c r="O14">
        <f>(I14+Q14-I14*Q14)*N14</f>
        <v>0</v>
      </c>
      <c r="S14">
        <v>1</v>
      </c>
      <c r="T14">
        <v>1</v>
      </c>
      <c r="U14" s="5">
        <v>44203</v>
      </c>
      <c r="V14" t="s">
        <v>100</v>
      </c>
      <c r="W14" t="s">
        <v>101</v>
      </c>
      <c r="X14" t="s">
        <v>30</v>
      </c>
      <c r="Y14" t="s">
        <v>30</v>
      </c>
      <c r="Z14">
        <v>1</v>
      </c>
      <c r="AA14" t="s">
        <v>102</v>
      </c>
      <c r="AB14" t="s">
        <v>30</v>
      </c>
      <c r="AC14" t="s">
        <v>103</v>
      </c>
      <c r="AD14" t="s">
        <v>104</v>
      </c>
      <c r="AE14" t="s">
        <v>105</v>
      </c>
      <c r="AF14" t="s">
        <v>106</v>
      </c>
    </row>
    <row r="15" spans="1:32" ht="12.75">
      <c r="A15" t="s">
        <v>107</v>
      </c>
      <c r="B15">
        <f>SUM(C15:K15)+M15+P15+Q15</f>
        <v>1</v>
      </c>
      <c r="J15">
        <v>1</v>
      </c>
      <c r="L15">
        <f t="shared" si="2"/>
        <v>0</v>
      </c>
      <c r="O15">
        <f>(I15+Q15-I15*Q15)*N15</f>
        <v>0</v>
      </c>
      <c r="S15">
        <v>1</v>
      </c>
      <c r="T15">
        <v>1</v>
      </c>
      <c r="U15" s="5">
        <v>44208</v>
      </c>
      <c r="V15" t="s">
        <v>33</v>
      </c>
      <c r="W15" s="6" t="s">
        <v>108</v>
      </c>
      <c r="X15" t="s">
        <v>30</v>
      </c>
      <c r="Y15" t="s">
        <v>30</v>
      </c>
      <c r="Z15">
        <v>0</v>
      </c>
      <c r="AA15" t="s">
        <v>109</v>
      </c>
      <c r="AB15" t="s">
        <v>30</v>
      </c>
      <c r="AC15" t="s">
        <v>110</v>
      </c>
      <c r="AD15" t="s">
        <v>111</v>
      </c>
      <c r="AE15" t="s">
        <v>112</v>
      </c>
      <c r="AF15" t="s">
        <v>113</v>
      </c>
    </row>
    <row r="16" spans="1:32" ht="12.75">
      <c r="A16" t="s">
        <v>114</v>
      </c>
      <c r="B16">
        <f>SUM(C16:K16)+M16+P16+Q16</f>
        <v>1</v>
      </c>
      <c r="J16">
        <v>1</v>
      </c>
      <c r="L16">
        <f t="shared" si="2"/>
        <v>0</v>
      </c>
      <c r="O16">
        <f>(I16+Q16-I16*Q16)*N16</f>
        <v>0</v>
      </c>
      <c r="S16">
        <v>1</v>
      </c>
      <c r="T16">
        <v>1</v>
      </c>
      <c r="U16" s="5">
        <v>44217</v>
      </c>
      <c r="V16" t="s">
        <v>33</v>
      </c>
      <c r="W16" s="6" t="s">
        <v>115</v>
      </c>
      <c r="X16" t="s">
        <v>30</v>
      </c>
      <c r="Y16" t="s">
        <v>30</v>
      </c>
      <c r="Z16">
        <v>1</v>
      </c>
      <c r="AA16" t="s">
        <v>116</v>
      </c>
      <c r="AB16" t="s">
        <v>30</v>
      </c>
      <c r="AC16" t="s">
        <v>117</v>
      </c>
      <c r="AD16" t="s">
        <v>118</v>
      </c>
      <c r="AE16" t="s">
        <v>119</v>
      </c>
      <c r="AF16" t="s">
        <v>120</v>
      </c>
    </row>
    <row r="17" spans="1:32" ht="12.75">
      <c r="A17" t="s">
        <v>121</v>
      </c>
      <c r="B17">
        <f>SUM(C17:K17)+M17+P17+Q17</f>
        <v>1</v>
      </c>
      <c r="J17">
        <v>1</v>
      </c>
      <c r="L17">
        <f t="shared" si="2"/>
        <v>0</v>
      </c>
      <c r="O17">
        <f>(I17+Q17-I17*Q17)*N17</f>
        <v>0</v>
      </c>
      <c r="S17">
        <v>1</v>
      </c>
      <c r="T17">
        <v>1</v>
      </c>
      <c r="U17" s="5">
        <v>44217</v>
      </c>
      <c r="V17" t="s">
        <v>33</v>
      </c>
      <c r="W17" s="6" t="s">
        <v>122</v>
      </c>
      <c r="X17" t="s">
        <v>30</v>
      </c>
      <c r="Y17" t="s">
        <v>30</v>
      </c>
      <c r="Z17">
        <v>0</v>
      </c>
      <c r="AA17" t="s">
        <v>123</v>
      </c>
      <c r="AB17" t="s">
        <v>30</v>
      </c>
      <c r="AC17" t="s">
        <v>124</v>
      </c>
      <c r="AD17" t="s">
        <v>125</v>
      </c>
      <c r="AE17" t="s">
        <v>126</v>
      </c>
      <c r="AF17" t="s">
        <v>127</v>
      </c>
    </row>
    <row r="18" spans="1:32" ht="12.75">
      <c r="A18" t="s">
        <v>128</v>
      </c>
      <c r="B18">
        <f>SUM(C18:K18)+M18+P18+Q18</f>
        <v>1</v>
      </c>
      <c r="J18">
        <v>1</v>
      </c>
      <c r="L18">
        <f t="shared" si="2"/>
        <v>0</v>
      </c>
      <c r="O18">
        <f>(I18+Q18-I18*Q18)*N18</f>
        <v>0</v>
      </c>
      <c r="S18">
        <v>1</v>
      </c>
      <c r="T18">
        <v>1</v>
      </c>
      <c r="U18" s="5">
        <v>44197</v>
      </c>
      <c r="V18" t="s">
        <v>33</v>
      </c>
      <c r="W18" s="6" t="s">
        <v>129</v>
      </c>
      <c r="X18" t="s">
        <v>30</v>
      </c>
      <c r="Y18" t="s">
        <v>30</v>
      </c>
      <c r="Z18">
        <v>0</v>
      </c>
      <c r="AA18" t="s">
        <v>130</v>
      </c>
      <c r="AB18" t="s">
        <v>30</v>
      </c>
      <c r="AC18" t="s">
        <v>131</v>
      </c>
      <c r="AD18" t="s">
        <v>132</v>
      </c>
      <c r="AE18" t="s">
        <v>133</v>
      </c>
      <c r="AF18" t="s">
        <v>134</v>
      </c>
    </row>
    <row r="19" spans="1:32" ht="12.75">
      <c r="A19" t="s">
        <v>135</v>
      </c>
      <c r="B19">
        <f>SUM(C19:K19)+M19+P19+Q19</f>
        <v>1</v>
      </c>
      <c r="J19">
        <v>1</v>
      </c>
      <c r="L19">
        <f t="shared" si="2"/>
        <v>0</v>
      </c>
      <c r="O19">
        <f>(I19+Q19-I19*Q19)*N19</f>
        <v>0</v>
      </c>
      <c r="S19">
        <v>1</v>
      </c>
      <c r="T19">
        <v>1</v>
      </c>
      <c r="U19" s="5">
        <v>44203</v>
      </c>
      <c r="V19" t="s">
        <v>41</v>
      </c>
      <c r="W19" s="6" t="s">
        <v>136</v>
      </c>
      <c r="X19" t="s">
        <v>30</v>
      </c>
      <c r="Y19" t="s">
        <v>30</v>
      </c>
      <c r="Z19">
        <v>0</v>
      </c>
      <c r="AA19" t="s">
        <v>137</v>
      </c>
      <c r="AB19" t="s">
        <v>30</v>
      </c>
      <c r="AC19" t="s">
        <v>138</v>
      </c>
      <c r="AD19" t="s">
        <v>139</v>
      </c>
      <c r="AE19" t="s">
        <v>140</v>
      </c>
      <c r="AF19" t="s">
        <v>141</v>
      </c>
    </row>
    <row r="20" spans="1:32" ht="12.75">
      <c r="A20" t="s">
        <v>142</v>
      </c>
      <c r="B20">
        <f>SUM(C20:K20)+M20+P20+Q20</f>
        <v>1</v>
      </c>
      <c r="J20">
        <v>1</v>
      </c>
      <c r="L20">
        <f t="shared" si="2"/>
        <v>0</v>
      </c>
      <c r="O20">
        <f>(I20+Q20-I20*Q20)*N20</f>
        <v>0</v>
      </c>
      <c r="S20">
        <v>1</v>
      </c>
      <c r="T20">
        <v>1</v>
      </c>
      <c r="U20" s="5">
        <v>44218</v>
      </c>
      <c r="V20" t="s">
        <v>56</v>
      </c>
      <c r="W20" t="s">
        <v>143</v>
      </c>
      <c r="X20" t="s">
        <v>30</v>
      </c>
      <c r="Y20" t="s">
        <v>30</v>
      </c>
      <c r="Z20">
        <v>0</v>
      </c>
      <c r="AA20" t="s">
        <v>144</v>
      </c>
      <c r="AB20" t="s">
        <v>30</v>
      </c>
      <c r="AC20" t="s">
        <v>145</v>
      </c>
      <c r="AD20" t="s">
        <v>146</v>
      </c>
      <c r="AE20" t="s">
        <v>147</v>
      </c>
      <c r="AF20" t="s">
        <v>148</v>
      </c>
    </row>
    <row r="21" spans="1:32" ht="12.75">
      <c r="A21" t="s">
        <v>149</v>
      </c>
      <c r="B21">
        <f>SUM(C21:K21)+M21+P21+Q21</f>
        <v>1</v>
      </c>
      <c r="J21">
        <v>1</v>
      </c>
      <c r="L21">
        <f t="shared" si="2"/>
        <v>0</v>
      </c>
      <c r="O21">
        <f>(I21+Q21-I21*Q21)*N21</f>
        <v>0</v>
      </c>
      <c r="S21">
        <v>1</v>
      </c>
      <c r="T21">
        <v>1</v>
      </c>
      <c r="U21" s="5">
        <v>44218</v>
      </c>
      <c r="V21" t="s">
        <v>56</v>
      </c>
      <c r="W21" s="6" t="s">
        <v>150</v>
      </c>
      <c r="Y21" t="s">
        <v>30</v>
      </c>
      <c r="Z21">
        <v>0</v>
      </c>
      <c r="AA21" t="s">
        <v>151</v>
      </c>
      <c r="AB21" t="s">
        <v>30</v>
      </c>
      <c r="AC21" t="s">
        <v>152</v>
      </c>
      <c r="AD21" t="s">
        <v>153</v>
      </c>
      <c r="AE21" t="s">
        <v>154</v>
      </c>
      <c r="AF21" t="s">
        <v>155</v>
      </c>
    </row>
    <row r="22" spans="1:32" ht="12.75">
      <c r="A22" t="s">
        <v>156</v>
      </c>
      <c r="B22">
        <f>SUM(C22:K22)+M22+P22+Q22</f>
        <v>1</v>
      </c>
      <c r="J22">
        <v>1</v>
      </c>
      <c r="L22">
        <f t="shared" si="2"/>
        <v>0</v>
      </c>
      <c r="O22">
        <f>(I22+Q22-I22*Q22)*N22</f>
        <v>0</v>
      </c>
      <c r="S22">
        <v>1</v>
      </c>
      <c r="T22">
        <v>1</v>
      </c>
      <c r="U22" s="5">
        <v>44218</v>
      </c>
      <c r="V22" t="s">
        <v>56</v>
      </c>
      <c r="W22" s="6" t="s">
        <v>157</v>
      </c>
      <c r="X22" t="s">
        <v>30</v>
      </c>
      <c r="Y22" t="s">
        <v>30</v>
      </c>
      <c r="Z22">
        <v>0</v>
      </c>
      <c r="AA22" t="s">
        <v>158</v>
      </c>
      <c r="AB22" t="s">
        <v>30</v>
      </c>
      <c r="AC22" t="s">
        <v>159</v>
      </c>
      <c r="AD22" t="s">
        <v>160</v>
      </c>
      <c r="AE22" t="s">
        <v>161</v>
      </c>
      <c r="AF22" t="s">
        <v>162</v>
      </c>
    </row>
    <row r="23" spans="1:32" ht="12.75">
      <c r="A23" t="s">
        <v>163</v>
      </c>
      <c r="B23">
        <f>SUM(C23:K23)+M23+P23+Q23</f>
        <v>1</v>
      </c>
      <c r="J23">
        <v>1</v>
      </c>
      <c r="L23">
        <f t="shared" si="2"/>
        <v>0</v>
      </c>
      <c r="O23">
        <f>(I23+Q23-I23*Q23)*N23</f>
        <v>0</v>
      </c>
      <c r="S23">
        <v>1</v>
      </c>
      <c r="U23" s="5">
        <v>44232</v>
      </c>
      <c r="V23" t="s">
        <v>33</v>
      </c>
      <c r="W23" s="6" t="s">
        <v>164</v>
      </c>
      <c r="X23" t="s">
        <v>30</v>
      </c>
      <c r="Y23" t="s">
        <v>30</v>
      </c>
      <c r="Z23">
        <v>1</v>
      </c>
      <c r="AA23" t="s">
        <v>165</v>
      </c>
      <c r="AB23" t="s">
        <v>30</v>
      </c>
      <c r="AC23" t="s">
        <v>166</v>
      </c>
      <c r="AD23" t="s">
        <v>167</v>
      </c>
      <c r="AE23" t="s">
        <v>168</v>
      </c>
      <c r="AF23" t="s">
        <v>169</v>
      </c>
    </row>
    <row r="24" spans="1:32" ht="12.75">
      <c r="A24" t="s">
        <v>170</v>
      </c>
      <c r="B24">
        <f>SUM(C24:K24)+M24+P24+Q24</f>
        <v>1</v>
      </c>
      <c r="J24">
        <v>1</v>
      </c>
      <c r="L24">
        <f t="shared" si="2"/>
        <v>0</v>
      </c>
      <c r="O24">
        <f>(I24+Q24-I24*Q24)*N24</f>
        <v>0</v>
      </c>
      <c r="S24">
        <v>1</v>
      </c>
      <c r="T24">
        <v>1</v>
      </c>
      <c r="U24" s="5">
        <v>44232</v>
      </c>
      <c r="V24" t="s">
        <v>56</v>
      </c>
      <c r="W24" t="s">
        <v>171</v>
      </c>
      <c r="X24" t="s">
        <v>30</v>
      </c>
      <c r="Y24" t="s">
        <v>30</v>
      </c>
      <c r="Z24">
        <v>0</v>
      </c>
      <c r="AA24" t="s">
        <v>172</v>
      </c>
      <c r="AB24" t="s">
        <v>30</v>
      </c>
      <c r="AC24" t="s">
        <v>173</v>
      </c>
      <c r="AD24" t="s">
        <v>174</v>
      </c>
      <c r="AE24" t="s">
        <v>175</v>
      </c>
      <c r="AF24" t="s">
        <v>176</v>
      </c>
    </row>
    <row r="25" spans="1:32" ht="12.75">
      <c r="A25" t="s">
        <v>177</v>
      </c>
      <c r="B25">
        <f>SUM(C25:K25)+M25+P25+Q25</f>
        <v>1</v>
      </c>
      <c r="J25">
        <v>1</v>
      </c>
      <c r="L25">
        <f t="shared" si="2"/>
        <v>0</v>
      </c>
      <c r="O25">
        <f>(I25+Q25-I25*Q25)*N25</f>
        <v>0</v>
      </c>
      <c r="S25">
        <v>1</v>
      </c>
      <c r="U25" s="5">
        <v>44535</v>
      </c>
      <c r="V25" t="s">
        <v>56</v>
      </c>
      <c r="W25" t="s">
        <v>178</v>
      </c>
      <c r="X25" t="s">
        <v>30</v>
      </c>
      <c r="Y25" t="s">
        <v>30</v>
      </c>
      <c r="Z25">
        <v>0</v>
      </c>
      <c r="AA25" t="s">
        <v>179</v>
      </c>
      <c r="AB25" t="s">
        <v>30</v>
      </c>
      <c r="AC25" t="s">
        <v>180</v>
      </c>
      <c r="AD25" t="s">
        <v>181</v>
      </c>
      <c r="AE25" t="s">
        <v>182</v>
      </c>
      <c r="AF25" t="s">
        <v>183</v>
      </c>
    </row>
    <row r="26" spans="1:32" ht="12.75">
      <c r="A26" t="s">
        <v>184</v>
      </c>
      <c r="B26">
        <f>SUM(C26:K26)+M26+P26+Q26</f>
        <v>1</v>
      </c>
      <c r="J26">
        <v>1</v>
      </c>
      <c r="L26">
        <f t="shared" si="2"/>
        <v>0</v>
      </c>
      <c r="O26">
        <f>(I26+Q26-I26*Q26)*N26</f>
        <v>0</v>
      </c>
      <c r="S26">
        <v>1</v>
      </c>
      <c r="T26">
        <v>1</v>
      </c>
      <c r="U26" s="5">
        <v>44335</v>
      </c>
      <c r="V26" t="s">
        <v>56</v>
      </c>
      <c r="W26" s="6" t="s">
        <v>185</v>
      </c>
      <c r="X26" t="s">
        <v>30</v>
      </c>
      <c r="Y26" t="s">
        <v>30</v>
      </c>
      <c r="Z26">
        <v>1</v>
      </c>
      <c r="AA26" t="s">
        <v>186</v>
      </c>
      <c r="AB26" t="s">
        <v>30</v>
      </c>
      <c r="AC26" t="s">
        <v>187</v>
      </c>
      <c r="AD26" t="s">
        <v>188</v>
      </c>
      <c r="AE26" t="s">
        <v>189</v>
      </c>
      <c r="AF26" t="s">
        <v>190</v>
      </c>
    </row>
    <row r="27" spans="1:32" ht="12.75">
      <c r="A27" t="s">
        <v>191</v>
      </c>
      <c r="B27">
        <f>SUM(C27:K27)+M27+P27+Q27</f>
        <v>1</v>
      </c>
      <c r="J27">
        <v>1</v>
      </c>
      <c r="L27">
        <f t="shared" si="2"/>
        <v>0</v>
      </c>
      <c r="O27">
        <f>(I27+Q27-I27*Q27)*N27</f>
        <v>0</v>
      </c>
      <c r="S27">
        <v>1</v>
      </c>
      <c r="T27">
        <v>1</v>
      </c>
      <c r="U27" s="5">
        <v>44239</v>
      </c>
      <c r="V27" t="s">
        <v>41</v>
      </c>
      <c r="W27" s="6" t="s">
        <v>192</v>
      </c>
      <c r="X27" t="s">
        <v>30</v>
      </c>
      <c r="Y27" t="s">
        <v>30</v>
      </c>
      <c r="Z27">
        <v>0</v>
      </c>
      <c r="AA27" t="s">
        <v>193</v>
      </c>
      <c r="AB27" t="s">
        <v>30</v>
      </c>
      <c r="AC27" t="s">
        <v>194</v>
      </c>
      <c r="AD27" t="s">
        <v>195</v>
      </c>
      <c r="AE27" t="s">
        <v>196</v>
      </c>
      <c r="AF27" t="s">
        <v>197</v>
      </c>
    </row>
    <row r="28" spans="1:32" ht="12.75">
      <c r="A28" t="s">
        <v>198</v>
      </c>
      <c r="B28">
        <f>SUM(C28:K28)+M28+P28+Q28</f>
        <v>1</v>
      </c>
      <c r="J28">
        <v>1</v>
      </c>
      <c r="L28">
        <f t="shared" si="2"/>
        <v>0</v>
      </c>
      <c r="O28">
        <f>(I28+Q28-I28*Q28)*N28</f>
        <v>0</v>
      </c>
      <c r="S28">
        <v>1</v>
      </c>
      <c r="T28">
        <v>1</v>
      </c>
      <c r="U28" s="5">
        <v>44252</v>
      </c>
      <c r="V28" t="s">
        <v>33</v>
      </c>
      <c r="W28" s="6" t="s">
        <v>199</v>
      </c>
      <c r="X28" t="s">
        <v>30</v>
      </c>
      <c r="Y28" t="s">
        <v>30</v>
      </c>
      <c r="Z28">
        <v>0</v>
      </c>
      <c r="AA28" t="s">
        <v>200</v>
      </c>
      <c r="AB28" t="s">
        <v>30</v>
      </c>
      <c r="AC28" t="s">
        <v>201</v>
      </c>
      <c r="AD28" t="s">
        <v>202</v>
      </c>
      <c r="AE28" t="s">
        <v>203</v>
      </c>
      <c r="AF28" t="s">
        <v>204</v>
      </c>
    </row>
    <row r="29" spans="1:32" ht="12.75">
      <c r="A29" t="s">
        <v>205</v>
      </c>
      <c r="B29">
        <f>SUM(C29:K29)+M29+P29+Q29</f>
        <v>1</v>
      </c>
      <c r="J29">
        <v>1</v>
      </c>
      <c r="L29">
        <f t="shared" si="2"/>
        <v>0</v>
      </c>
      <c r="O29">
        <f>(I29+Q29-I29*Q29)*N29</f>
        <v>0</v>
      </c>
      <c r="U29" s="5">
        <v>44253</v>
      </c>
      <c r="V29" t="s">
        <v>33</v>
      </c>
      <c r="W29" t="s">
        <v>206</v>
      </c>
      <c r="X29" t="s">
        <v>30</v>
      </c>
      <c r="Y29" t="s">
        <v>30</v>
      </c>
      <c r="Z29">
        <v>0</v>
      </c>
      <c r="AA29" t="s">
        <v>207</v>
      </c>
      <c r="AB29" t="s">
        <v>30</v>
      </c>
      <c r="AC29" t="s">
        <v>208</v>
      </c>
      <c r="AD29" t="s">
        <v>209</v>
      </c>
      <c r="AE29" t="s">
        <v>210</v>
      </c>
      <c r="AF29" t="s">
        <v>211</v>
      </c>
    </row>
    <row r="30" spans="1:32" ht="12.75">
      <c r="A30" t="s">
        <v>212</v>
      </c>
      <c r="B30">
        <f>SUM(C30:K30)+M30+P30+Q30</f>
        <v>1</v>
      </c>
      <c r="J30">
        <v>1</v>
      </c>
      <c r="L30">
        <f t="shared" si="2"/>
        <v>0</v>
      </c>
      <c r="O30">
        <f>(I30+Q30-I30*Q30)*N30</f>
        <v>0</v>
      </c>
      <c r="S30">
        <v>1</v>
      </c>
      <c r="U30" s="5">
        <v>44260</v>
      </c>
      <c r="V30" t="s">
        <v>56</v>
      </c>
      <c r="W30" t="s">
        <v>213</v>
      </c>
      <c r="X30" t="s">
        <v>30</v>
      </c>
      <c r="Y30" t="s">
        <v>30</v>
      </c>
      <c r="Z30">
        <v>0</v>
      </c>
      <c r="AA30" t="s">
        <v>214</v>
      </c>
      <c r="AB30" t="s">
        <v>30</v>
      </c>
      <c r="AC30" t="s">
        <v>215</v>
      </c>
      <c r="AD30" t="s">
        <v>216</v>
      </c>
      <c r="AE30" t="s">
        <v>217</v>
      </c>
      <c r="AF30" t="s">
        <v>218</v>
      </c>
    </row>
    <row r="31" spans="1:32" ht="12.75">
      <c r="A31" t="s">
        <v>219</v>
      </c>
      <c r="B31">
        <f>SUM(C31:K31)+M31+P31+Q31</f>
        <v>1</v>
      </c>
      <c r="J31">
        <v>1</v>
      </c>
      <c r="L31">
        <f t="shared" si="2"/>
        <v>0</v>
      </c>
      <c r="O31">
        <f>(I31+Q31-I31*Q31)*N31</f>
        <v>0</v>
      </c>
      <c r="S31">
        <v>1</v>
      </c>
      <c r="T31">
        <v>1</v>
      </c>
      <c r="U31" s="5">
        <v>44253</v>
      </c>
      <c r="V31" t="s">
        <v>56</v>
      </c>
      <c r="W31" s="6" t="s">
        <v>220</v>
      </c>
      <c r="X31" t="s">
        <v>30</v>
      </c>
      <c r="Y31" t="s">
        <v>30</v>
      </c>
      <c r="Z31">
        <v>0</v>
      </c>
      <c r="AA31" t="s">
        <v>221</v>
      </c>
      <c r="AB31" t="s">
        <v>30</v>
      </c>
      <c r="AC31" t="s">
        <v>222</v>
      </c>
      <c r="AD31" t="s">
        <v>223</v>
      </c>
      <c r="AE31" t="s">
        <v>224</v>
      </c>
      <c r="AF31" t="s">
        <v>225</v>
      </c>
    </row>
    <row r="32" spans="1:32" ht="12.75">
      <c r="A32" t="s">
        <v>226</v>
      </c>
      <c r="B32">
        <f>SUM(C32:K32)+M32+P32+Q32</f>
        <v>1</v>
      </c>
      <c r="J32">
        <v>1</v>
      </c>
      <c r="L32">
        <f t="shared" si="2"/>
        <v>0</v>
      </c>
      <c r="O32">
        <f>(I32+Q32-I32*Q32)*N32</f>
        <v>0</v>
      </c>
      <c r="S32">
        <v>1</v>
      </c>
      <c r="T32">
        <v>1</v>
      </c>
      <c r="U32" s="5">
        <v>44304</v>
      </c>
      <c r="V32" t="s">
        <v>33</v>
      </c>
      <c r="W32" s="6" t="s">
        <v>227</v>
      </c>
      <c r="X32" t="s">
        <v>30</v>
      </c>
      <c r="Y32" t="s">
        <v>30</v>
      </c>
      <c r="Z32">
        <v>0</v>
      </c>
      <c r="AA32" t="s">
        <v>228</v>
      </c>
      <c r="AB32" t="s">
        <v>30</v>
      </c>
      <c r="AC32" t="s">
        <v>229</v>
      </c>
      <c r="AD32" t="s">
        <v>230</v>
      </c>
      <c r="AE32" t="s">
        <v>231</v>
      </c>
      <c r="AF32" t="s">
        <v>232</v>
      </c>
    </row>
    <row r="33" spans="1:32" ht="12.75">
      <c r="A33" t="s">
        <v>233</v>
      </c>
      <c r="B33">
        <f>SUM(C33:K33)+M33+P33+Q33</f>
        <v>1</v>
      </c>
      <c r="J33">
        <v>1</v>
      </c>
      <c r="L33">
        <f t="shared" si="2"/>
        <v>0</v>
      </c>
      <c r="O33">
        <f>(I33+Q33-I33*Q33)*N33</f>
        <v>0</v>
      </c>
      <c r="S33">
        <v>1</v>
      </c>
      <c r="T33">
        <v>1</v>
      </c>
      <c r="U33" s="5">
        <v>44281</v>
      </c>
      <c r="V33" t="s">
        <v>56</v>
      </c>
      <c r="W33" s="6" t="s">
        <v>234</v>
      </c>
      <c r="X33" t="s">
        <v>30</v>
      </c>
      <c r="Y33" t="s">
        <v>30</v>
      </c>
      <c r="Z33">
        <v>0</v>
      </c>
      <c r="AA33" t="s">
        <v>235</v>
      </c>
      <c r="AB33" t="s">
        <v>30</v>
      </c>
      <c r="AC33" t="s">
        <v>236</v>
      </c>
      <c r="AD33" t="s">
        <v>237</v>
      </c>
      <c r="AE33" t="s">
        <v>238</v>
      </c>
      <c r="AF33" t="s">
        <v>239</v>
      </c>
    </row>
    <row r="34" spans="1:32" ht="12.75">
      <c r="A34" t="s">
        <v>240</v>
      </c>
      <c r="B34">
        <f>SUM(C34:K34)+M34+P34+Q34</f>
        <v>1</v>
      </c>
      <c r="J34">
        <v>1</v>
      </c>
      <c r="L34">
        <f t="shared" si="2"/>
        <v>0</v>
      </c>
      <c r="O34">
        <f>(I34+Q34-I34*Q34)*N34</f>
        <v>0</v>
      </c>
      <c r="S34">
        <v>1</v>
      </c>
      <c r="T34">
        <v>1</v>
      </c>
      <c r="U34" s="5">
        <v>44295</v>
      </c>
      <c r="V34" t="s">
        <v>56</v>
      </c>
      <c r="W34" s="6" t="s">
        <v>241</v>
      </c>
      <c r="X34" t="s">
        <v>30</v>
      </c>
      <c r="Y34" t="s">
        <v>30</v>
      </c>
      <c r="Z34">
        <v>0</v>
      </c>
      <c r="AA34" t="s">
        <v>242</v>
      </c>
      <c r="AB34" t="s">
        <v>30</v>
      </c>
      <c r="AC34" t="s">
        <v>243</v>
      </c>
      <c r="AD34" t="s">
        <v>244</v>
      </c>
      <c r="AE34" t="s">
        <v>245</v>
      </c>
      <c r="AF34" t="s">
        <v>246</v>
      </c>
    </row>
    <row r="35" spans="1:32" ht="12.75">
      <c r="A35" t="s">
        <v>247</v>
      </c>
      <c r="B35">
        <f>SUM(C35:K35)+M35+P35+Q35</f>
        <v>1</v>
      </c>
      <c r="J35">
        <v>1</v>
      </c>
      <c r="L35">
        <f t="shared" si="2"/>
        <v>0</v>
      </c>
      <c r="N35">
        <v>1</v>
      </c>
      <c r="O35">
        <f>(I35+Q35-I35*Q35)*N35</f>
        <v>0</v>
      </c>
      <c r="S35">
        <v>1</v>
      </c>
      <c r="T35">
        <v>1</v>
      </c>
      <c r="U35" s="5">
        <v>44295</v>
      </c>
      <c r="V35" t="s">
        <v>33</v>
      </c>
      <c r="W35" s="6" t="s">
        <v>248</v>
      </c>
      <c r="X35" t="s">
        <v>30</v>
      </c>
      <c r="Y35" t="s">
        <v>30</v>
      </c>
      <c r="Z35">
        <v>0</v>
      </c>
      <c r="AA35" t="s">
        <v>249</v>
      </c>
      <c r="AB35" t="s">
        <v>30</v>
      </c>
      <c r="AC35" t="s">
        <v>250</v>
      </c>
      <c r="AD35" t="s">
        <v>251</v>
      </c>
      <c r="AE35" t="s">
        <v>252</v>
      </c>
      <c r="AF35" t="s">
        <v>253</v>
      </c>
    </row>
    <row r="36" spans="1:32" ht="12.75">
      <c r="A36" t="s">
        <v>254</v>
      </c>
      <c r="B36">
        <f>SUM(C36:K36)+M36+P36+Q36</f>
        <v>1</v>
      </c>
      <c r="J36">
        <v>1</v>
      </c>
      <c r="L36">
        <f t="shared" si="2"/>
        <v>0</v>
      </c>
      <c r="O36">
        <f>(I36+Q36-I36*Q36)*N36</f>
        <v>0</v>
      </c>
      <c r="S36">
        <v>1</v>
      </c>
      <c r="T36">
        <v>1</v>
      </c>
      <c r="U36" s="5">
        <v>44302</v>
      </c>
      <c r="V36" t="s">
        <v>255</v>
      </c>
      <c r="W36" s="6" t="s">
        <v>256</v>
      </c>
      <c r="X36" t="s">
        <v>30</v>
      </c>
      <c r="Y36" t="s">
        <v>30</v>
      </c>
      <c r="Z36">
        <v>0</v>
      </c>
      <c r="AA36" t="s">
        <v>257</v>
      </c>
      <c r="AB36" t="s">
        <v>30</v>
      </c>
      <c r="AC36" t="s">
        <v>258</v>
      </c>
      <c r="AD36" t="s">
        <v>259</v>
      </c>
      <c r="AE36" t="s">
        <v>260</v>
      </c>
      <c r="AF36" t="s">
        <v>261</v>
      </c>
    </row>
    <row r="37" spans="1:32" ht="12.75">
      <c r="A37" t="s">
        <v>262</v>
      </c>
      <c r="B37">
        <f>SUM(C37:K37)+M37+P37+Q37</f>
        <v>1</v>
      </c>
      <c r="J37">
        <v>1</v>
      </c>
      <c r="L37">
        <f t="shared" si="2"/>
        <v>0</v>
      </c>
      <c r="O37">
        <f>(I37+Q37-I37*Q37)*N37</f>
        <v>0</v>
      </c>
      <c r="S37">
        <v>1</v>
      </c>
      <c r="T37">
        <v>1</v>
      </c>
      <c r="U37" s="5">
        <v>44316</v>
      </c>
      <c r="V37" t="s">
        <v>56</v>
      </c>
      <c r="W37" s="6" t="s">
        <v>263</v>
      </c>
      <c r="X37" t="s">
        <v>30</v>
      </c>
      <c r="Y37" t="s">
        <v>30</v>
      </c>
      <c r="Z37">
        <v>0</v>
      </c>
      <c r="AA37" t="s">
        <v>264</v>
      </c>
      <c r="AB37" t="s">
        <v>30</v>
      </c>
      <c r="AC37" t="s">
        <v>265</v>
      </c>
      <c r="AD37" t="s">
        <v>266</v>
      </c>
      <c r="AE37" t="s">
        <v>267</v>
      </c>
      <c r="AF37" t="s">
        <v>268</v>
      </c>
    </row>
    <row r="38" spans="1:32" ht="12.75">
      <c r="A38" t="s">
        <v>269</v>
      </c>
      <c r="B38">
        <f>SUM(C38:K38)+M38+P38+Q38</f>
        <v>1</v>
      </c>
      <c r="J38">
        <v>1</v>
      </c>
      <c r="L38">
        <f t="shared" si="2"/>
        <v>0</v>
      </c>
      <c r="O38">
        <f>(I38+Q38-I38*Q38)*N38</f>
        <v>0</v>
      </c>
      <c r="S38">
        <v>1</v>
      </c>
      <c r="T38">
        <v>1</v>
      </c>
      <c r="U38" s="5">
        <v>44315</v>
      </c>
      <c r="V38" t="s">
        <v>33</v>
      </c>
      <c r="W38" s="6" t="s">
        <v>270</v>
      </c>
      <c r="X38" t="s">
        <v>30</v>
      </c>
      <c r="Y38" t="s">
        <v>30</v>
      </c>
      <c r="Z38">
        <v>0</v>
      </c>
      <c r="AA38" t="s">
        <v>271</v>
      </c>
      <c r="AB38" t="s">
        <v>30</v>
      </c>
      <c r="AC38" t="s">
        <v>272</v>
      </c>
      <c r="AD38" t="s">
        <v>273</v>
      </c>
      <c r="AE38" t="s">
        <v>274</v>
      </c>
      <c r="AF38" t="s">
        <v>275</v>
      </c>
    </row>
    <row r="39" spans="1:32" ht="12.75">
      <c r="A39" t="s">
        <v>276</v>
      </c>
      <c r="B39">
        <f>SUM(C39:K39)+M39+P39+Q39</f>
        <v>1</v>
      </c>
      <c r="J39">
        <v>1</v>
      </c>
      <c r="L39">
        <f t="shared" si="2"/>
        <v>0</v>
      </c>
      <c r="O39">
        <f>(I39+Q39-I39*Q39)*N39</f>
        <v>0</v>
      </c>
      <c r="S39">
        <v>1</v>
      </c>
      <c r="T39">
        <v>1</v>
      </c>
      <c r="U39" s="5">
        <v>44323</v>
      </c>
      <c r="V39" t="s">
        <v>56</v>
      </c>
      <c r="W39" s="6" t="s">
        <v>277</v>
      </c>
      <c r="X39" t="s">
        <v>30</v>
      </c>
      <c r="Y39" t="s">
        <v>30</v>
      </c>
      <c r="Z39">
        <v>0</v>
      </c>
      <c r="AA39" t="s">
        <v>278</v>
      </c>
      <c r="AB39" t="s">
        <v>30</v>
      </c>
      <c r="AC39" t="s">
        <v>279</v>
      </c>
      <c r="AD39" t="s">
        <v>280</v>
      </c>
      <c r="AE39" t="s">
        <v>281</v>
      </c>
      <c r="AF39" t="s">
        <v>282</v>
      </c>
    </row>
    <row r="40" spans="1:32" ht="12.75">
      <c r="A40" t="s">
        <v>283</v>
      </c>
      <c r="B40">
        <f>SUM(C40:K40)+M40+P40+Q40</f>
        <v>1</v>
      </c>
      <c r="J40">
        <v>1</v>
      </c>
      <c r="L40">
        <f t="shared" si="2"/>
        <v>0</v>
      </c>
      <c r="O40">
        <f>(I40+Q40-I40*Q40)*N40</f>
        <v>0</v>
      </c>
      <c r="S40">
        <v>1</v>
      </c>
      <c r="T40">
        <v>1</v>
      </c>
      <c r="U40" s="5">
        <v>44323</v>
      </c>
      <c r="V40" t="s">
        <v>56</v>
      </c>
      <c r="W40" s="6" t="s">
        <v>284</v>
      </c>
      <c r="X40" t="s">
        <v>30</v>
      </c>
      <c r="Y40" t="s">
        <v>30</v>
      </c>
      <c r="Z40">
        <v>0</v>
      </c>
      <c r="AA40" t="s">
        <v>285</v>
      </c>
      <c r="AB40" t="s">
        <v>30</v>
      </c>
      <c r="AC40" t="s">
        <v>286</v>
      </c>
      <c r="AD40" t="s">
        <v>287</v>
      </c>
      <c r="AE40" t="s">
        <v>288</v>
      </c>
      <c r="AF40" t="s">
        <v>289</v>
      </c>
    </row>
    <row r="41" spans="1:32" ht="12.75">
      <c r="A41" t="s">
        <v>290</v>
      </c>
      <c r="B41">
        <f>SUM(C41:K41)+M41+P41+Q41</f>
        <v>1</v>
      </c>
      <c r="J41">
        <v>1</v>
      </c>
      <c r="L41">
        <f t="shared" si="2"/>
        <v>0</v>
      </c>
      <c r="O41">
        <f>(I41+Q41-I41*Q41)*N41</f>
        <v>0</v>
      </c>
      <c r="S41">
        <v>1</v>
      </c>
      <c r="T41">
        <v>1</v>
      </c>
      <c r="U41" s="5">
        <v>44323</v>
      </c>
      <c r="V41" t="s">
        <v>56</v>
      </c>
      <c r="W41" s="6" t="s">
        <v>291</v>
      </c>
      <c r="X41" t="s">
        <v>30</v>
      </c>
      <c r="Y41" t="s">
        <v>30</v>
      </c>
      <c r="Z41">
        <v>1</v>
      </c>
      <c r="AA41" t="s">
        <v>292</v>
      </c>
      <c r="AB41" t="s">
        <v>30</v>
      </c>
      <c r="AC41" t="s">
        <v>293</v>
      </c>
      <c r="AD41" t="s">
        <v>294</v>
      </c>
      <c r="AE41" t="s">
        <v>295</v>
      </c>
      <c r="AF41" t="s">
        <v>296</v>
      </c>
    </row>
    <row r="42" spans="1:32" ht="12.75">
      <c r="A42" t="s">
        <v>297</v>
      </c>
      <c r="B42">
        <f>SUM(C42:K42)+M42+P42+Q42</f>
        <v>1</v>
      </c>
      <c r="J42">
        <v>1</v>
      </c>
      <c r="L42">
        <f t="shared" si="2"/>
        <v>0</v>
      </c>
      <c r="O42">
        <f>(I42+Q42-I42*Q42)*N42</f>
        <v>0</v>
      </c>
      <c r="S42">
        <v>1</v>
      </c>
      <c r="U42" s="5">
        <v>44323</v>
      </c>
      <c r="V42" t="s">
        <v>56</v>
      </c>
      <c r="W42" t="s">
        <v>298</v>
      </c>
      <c r="X42" t="s">
        <v>30</v>
      </c>
      <c r="Y42" t="s">
        <v>30</v>
      </c>
      <c r="Z42">
        <v>0</v>
      </c>
      <c r="AA42" t="s">
        <v>299</v>
      </c>
      <c r="AB42" t="s">
        <v>30</v>
      </c>
      <c r="AC42" t="s">
        <v>300</v>
      </c>
      <c r="AD42" t="s">
        <v>301</v>
      </c>
      <c r="AE42" t="s">
        <v>302</v>
      </c>
      <c r="AF42" t="s">
        <v>303</v>
      </c>
    </row>
    <row r="43" spans="1:32" ht="12.75">
      <c r="A43" t="s">
        <v>304</v>
      </c>
      <c r="B43">
        <f>SUM(C43:K43)+M43+P43+Q43</f>
        <v>1</v>
      </c>
      <c r="J43">
        <v>1</v>
      </c>
      <c r="L43">
        <f t="shared" si="2"/>
        <v>0</v>
      </c>
      <c r="O43">
        <f>(I43+Q43-I43*Q43)*N43</f>
        <v>0</v>
      </c>
      <c r="S43">
        <v>1</v>
      </c>
      <c r="U43" s="5">
        <v>44197</v>
      </c>
      <c r="V43" t="s">
        <v>305</v>
      </c>
      <c r="W43" t="s">
        <v>306</v>
      </c>
      <c r="X43" t="s">
        <v>30</v>
      </c>
      <c r="Y43" t="s">
        <v>30</v>
      </c>
      <c r="Z43">
        <v>0</v>
      </c>
      <c r="AA43" t="s">
        <v>307</v>
      </c>
      <c r="AB43" t="s">
        <v>30</v>
      </c>
      <c r="AC43" t="s">
        <v>308</v>
      </c>
      <c r="AD43" t="s">
        <v>309</v>
      </c>
      <c r="AE43" t="s">
        <v>310</v>
      </c>
      <c r="AF43" t="s">
        <v>311</v>
      </c>
    </row>
    <row r="44" spans="1:32" ht="12.75">
      <c r="A44" t="s">
        <v>312</v>
      </c>
      <c r="B44">
        <f>SUM(C44:K44)+M44+P44+Q44</f>
        <v>1</v>
      </c>
      <c r="J44">
        <v>1</v>
      </c>
      <c r="L44">
        <f t="shared" si="2"/>
        <v>0</v>
      </c>
      <c r="O44">
        <f>(I44+Q44-I44*Q44)*N44</f>
        <v>0</v>
      </c>
      <c r="S44">
        <v>1</v>
      </c>
      <c r="T44">
        <v>1</v>
      </c>
      <c r="U44" s="5">
        <v>44314</v>
      </c>
      <c r="V44" t="s">
        <v>41</v>
      </c>
      <c r="W44" s="6" t="s">
        <v>313</v>
      </c>
      <c r="X44" t="s">
        <v>30</v>
      </c>
      <c r="Y44" t="s">
        <v>30</v>
      </c>
      <c r="Z44">
        <v>0</v>
      </c>
      <c r="AA44" t="s">
        <v>314</v>
      </c>
      <c r="AB44" t="s">
        <v>30</v>
      </c>
      <c r="AC44" t="s">
        <v>315</v>
      </c>
      <c r="AD44" t="s">
        <v>316</v>
      </c>
      <c r="AE44" t="s">
        <v>317</v>
      </c>
      <c r="AF44" t="s">
        <v>318</v>
      </c>
    </row>
    <row r="45" spans="1:32" ht="12.75">
      <c r="A45" t="s">
        <v>319</v>
      </c>
      <c r="B45">
        <f>SUM(C45:K45)+M45+P45+Q45</f>
        <v>1</v>
      </c>
      <c r="J45">
        <v>1</v>
      </c>
      <c r="L45">
        <f t="shared" si="2"/>
        <v>0</v>
      </c>
      <c r="O45">
        <f>(I45+Q45-I45*Q45)*N45</f>
        <v>0</v>
      </c>
      <c r="S45">
        <v>1</v>
      </c>
      <c r="T45">
        <v>1</v>
      </c>
      <c r="U45" s="5">
        <v>44344</v>
      </c>
      <c r="V45" t="s">
        <v>56</v>
      </c>
      <c r="W45" s="6" t="s">
        <v>320</v>
      </c>
      <c r="X45" t="s">
        <v>30</v>
      </c>
      <c r="Y45" t="s">
        <v>30</v>
      </c>
      <c r="Z45">
        <v>0</v>
      </c>
      <c r="AA45" t="s">
        <v>321</v>
      </c>
      <c r="AB45" t="s">
        <v>30</v>
      </c>
      <c r="AC45" t="s">
        <v>322</v>
      </c>
      <c r="AD45" t="s">
        <v>323</v>
      </c>
      <c r="AE45" t="s">
        <v>324</v>
      </c>
      <c r="AF45" t="s">
        <v>325</v>
      </c>
    </row>
    <row r="46" spans="1:32" ht="12.75">
      <c r="A46" t="s">
        <v>326</v>
      </c>
      <c r="B46">
        <f>SUM(C46:K46)+M46+P46+Q46</f>
        <v>1</v>
      </c>
      <c r="J46">
        <v>1</v>
      </c>
      <c r="L46">
        <f t="shared" si="2"/>
        <v>0</v>
      </c>
      <c r="O46">
        <f>(I46+Q46-I46*Q46)*N46</f>
        <v>0</v>
      </c>
      <c r="S46">
        <v>1</v>
      </c>
      <c r="T46">
        <v>1</v>
      </c>
      <c r="U46" s="5">
        <v>44337</v>
      </c>
      <c r="V46" t="s">
        <v>327</v>
      </c>
      <c r="W46" t="s">
        <v>328</v>
      </c>
      <c r="X46" t="s">
        <v>30</v>
      </c>
      <c r="Y46" t="s">
        <v>30</v>
      </c>
      <c r="Z46">
        <v>1</v>
      </c>
      <c r="AA46" t="s">
        <v>329</v>
      </c>
      <c r="AB46" t="s">
        <v>30</v>
      </c>
      <c r="AC46" t="s">
        <v>330</v>
      </c>
      <c r="AD46" t="s">
        <v>331</v>
      </c>
      <c r="AE46" t="s">
        <v>332</v>
      </c>
      <c r="AF46" t="s">
        <v>333</v>
      </c>
    </row>
    <row r="47" spans="1:32" ht="12.75">
      <c r="A47" t="s">
        <v>334</v>
      </c>
      <c r="B47">
        <f>SUM(C47:K47)+M47+P47+Q47</f>
        <v>1</v>
      </c>
      <c r="J47">
        <v>1</v>
      </c>
      <c r="L47">
        <f t="shared" si="2"/>
        <v>0</v>
      </c>
      <c r="O47">
        <f>(I47+Q47-I47*Q47)*N47</f>
        <v>0</v>
      </c>
      <c r="S47">
        <v>1</v>
      </c>
      <c r="T47">
        <v>1</v>
      </c>
      <c r="U47" s="5">
        <v>44354</v>
      </c>
      <c r="V47" t="s">
        <v>33</v>
      </c>
      <c r="W47" s="6" t="s">
        <v>335</v>
      </c>
      <c r="X47" t="s">
        <v>30</v>
      </c>
      <c r="Y47" t="s">
        <v>30</v>
      </c>
      <c r="Z47">
        <v>0</v>
      </c>
      <c r="AA47" t="s">
        <v>336</v>
      </c>
      <c r="AB47" t="s">
        <v>30</v>
      </c>
      <c r="AC47" t="s">
        <v>337</v>
      </c>
      <c r="AD47" t="s">
        <v>338</v>
      </c>
      <c r="AE47" t="s">
        <v>339</v>
      </c>
      <c r="AF47" t="s">
        <v>340</v>
      </c>
    </row>
    <row r="48" spans="1:32" ht="12.75">
      <c r="A48" t="s">
        <v>341</v>
      </c>
      <c r="B48">
        <f>SUM(C48:K48)+M48+P48+Q48</f>
        <v>1</v>
      </c>
      <c r="J48">
        <v>1</v>
      </c>
      <c r="L48">
        <f t="shared" si="2"/>
        <v>0</v>
      </c>
      <c r="O48">
        <f>(I48+Q48-I48*Q48)*N48</f>
        <v>0</v>
      </c>
      <c r="S48">
        <v>1</v>
      </c>
      <c r="T48">
        <v>1</v>
      </c>
      <c r="U48" s="5">
        <v>44354</v>
      </c>
      <c r="V48" t="s">
        <v>33</v>
      </c>
      <c r="W48" s="6" t="s">
        <v>342</v>
      </c>
      <c r="X48" t="s">
        <v>30</v>
      </c>
      <c r="Y48" t="s">
        <v>30</v>
      </c>
      <c r="Z48">
        <v>0</v>
      </c>
      <c r="AA48" t="s">
        <v>343</v>
      </c>
      <c r="AB48" t="s">
        <v>30</v>
      </c>
      <c r="AC48" t="s">
        <v>344</v>
      </c>
      <c r="AD48" t="s">
        <v>345</v>
      </c>
      <c r="AE48" t="s">
        <v>346</v>
      </c>
      <c r="AF48" t="s">
        <v>347</v>
      </c>
    </row>
    <row r="49" spans="1:32" ht="12.75">
      <c r="A49" t="s">
        <v>348</v>
      </c>
      <c r="B49">
        <f>SUM(C49:K49)+M49+P49+Q49</f>
        <v>1</v>
      </c>
      <c r="J49">
        <v>1</v>
      </c>
      <c r="L49">
        <f t="shared" si="2"/>
        <v>0</v>
      </c>
      <c r="O49">
        <f>(I49+Q49-I49*Q49)*N49</f>
        <v>0</v>
      </c>
      <c r="S49">
        <v>1</v>
      </c>
      <c r="T49">
        <v>1</v>
      </c>
      <c r="U49" s="5">
        <v>44354</v>
      </c>
      <c r="V49" t="s">
        <v>33</v>
      </c>
      <c r="W49" s="6" t="s">
        <v>349</v>
      </c>
      <c r="X49" t="s">
        <v>30</v>
      </c>
      <c r="Y49" t="s">
        <v>30</v>
      </c>
      <c r="Z49">
        <v>0</v>
      </c>
      <c r="AA49" t="s">
        <v>350</v>
      </c>
      <c r="AB49" t="s">
        <v>30</v>
      </c>
      <c r="AC49" t="s">
        <v>351</v>
      </c>
      <c r="AD49" t="s">
        <v>352</v>
      </c>
      <c r="AE49" t="s">
        <v>353</v>
      </c>
      <c r="AF49" t="s">
        <v>354</v>
      </c>
    </row>
    <row r="50" spans="1:32" ht="12.75">
      <c r="A50" t="s">
        <v>355</v>
      </c>
      <c r="B50">
        <f>SUM(C50:K50)+M50+P50+Q50</f>
        <v>1</v>
      </c>
      <c r="J50">
        <v>1</v>
      </c>
      <c r="L50">
        <f t="shared" si="2"/>
        <v>0</v>
      </c>
      <c r="O50">
        <f>(I50+Q50-I50*Q50)*N50</f>
        <v>0</v>
      </c>
      <c r="S50">
        <v>1</v>
      </c>
      <c r="T50">
        <v>1</v>
      </c>
      <c r="U50" s="5">
        <v>44330</v>
      </c>
      <c r="V50" t="s">
        <v>56</v>
      </c>
      <c r="W50" s="6" t="s">
        <v>356</v>
      </c>
      <c r="X50" t="s">
        <v>30</v>
      </c>
      <c r="Y50" t="s">
        <v>30</v>
      </c>
      <c r="Z50">
        <v>0</v>
      </c>
      <c r="AA50" t="s">
        <v>357</v>
      </c>
      <c r="AB50" t="s">
        <v>30</v>
      </c>
      <c r="AC50" t="s">
        <v>358</v>
      </c>
      <c r="AD50" t="s">
        <v>359</v>
      </c>
      <c r="AE50" t="s">
        <v>360</v>
      </c>
      <c r="AF50" t="s">
        <v>361</v>
      </c>
    </row>
    <row r="51" spans="1:32" ht="12.75">
      <c r="A51" t="s">
        <v>362</v>
      </c>
      <c r="B51">
        <f>SUM(C51:K51)+M51+P51+Q51</f>
        <v>1</v>
      </c>
      <c r="J51">
        <v>1</v>
      </c>
      <c r="L51">
        <f t="shared" si="2"/>
        <v>0</v>
      </c>
      <c r="O51">
        <f>(I51+Q51-I51*Q51)*N51</f>
        <v>0</v>
      </c>
      <c r="S51">
        <v>1</v>
      </c>
      <c r="T51">
        <v>1</v>
      </c>
      <c r="U51" s="5">
        <v>44330</v>
      </c>
      <c r="V51" t="s">
        <v>255</v>
      </c>
      <c r="W51" s="6" t="s">
        <v>363</v>
      </c>
      <c r="X51" t="s">
        <v>30</v>
      </c>
      <c r="Y51" t="s">
        <v>30</v>
      </c>
      <c r="Z51">
        <v>0</v>
      </c>
      <c r="AA51" t="s">
        <v>364</v>
      </c>
      <c r="AB51" t="s">
        <v>30</v>
      </c>
      <c r="AC51" t="s">
        <v>365</v>
      </c>
      <c r="AD51" t="s">
        <v>366</v>
      </c>
      <c r="AE51" t="s">
        <v>367</v>
      </c>
      <c r="AF51" t="s">
        <v>368</v>
      </c>
    </row>
    <row r="52" spans="1:32" ht="12.75">
      <c r="A52" t="s">
        <v>369</v>
      </c>
      <c r="B52">
        <f>SUM(C52:K52)+M52+P52+Q52</f>
        <v>1</v>
      </c>
      <c r="J52">
        <v>1</v>
      </c>
      <c r="L52">
        <f t="shared" si="2"/>
        <v>0</v>
      </c>
      <c r="O52">
        <f>(I52+Q52-I52*Q52)*N52</f>
        <v>0</v>
      </c>
      <c r="S52">
        <v>1</v>
      </c>
      <c r="T52">
        <v>1</v>
      </c>
      <c r="U52" s="5">
        <v>44330</v>
      </c>
      <c r="V52" t="s">
        <v>255</v>
      </c>
      <c r="W52" s="6" t="s">
        <v>370</v>
      </c>
      <c r="X52" t="s">
        <v>30</v>
      </c>
      <c r="Y52" t="s">
        <v>30</v>
      </c>
      <c r="Z52">
        <v>0</v>
      </c>
      <c r="AA52" t="s">
        <v>371</v>
      </c>
      <c r="AB52" t="s">
        <v>30</v>
      </c>
      <c r="AC52" t="s">
        <v>372</v>
      </c>
      <c r="AD52" t="s">
        <v>373</v>
      </c>
      <c r="AE52" t="s">
        <v>374</v>
      </c>
      <c r="AF52" t="s">
        <v>375</v>
      </c>
    </row>
    <row r="53" spans="1:32" ht="12.75">
      <c r="A53" t="s">
        <v>376</v>
      </c>
      <c r="B53">
        <f>SUM(C53:K53)+M53+P53+Q53</f>
        <v>1</v>
      </c>
      <c r="J53">
        <v>1</v>
      </c>
      <c r="L53">
        <f t="shared" si="2"/>
        <v>0</v>
      </c>
      <c r="O53">
        <f>(I53+Q53-I53*Q53)*N53</f>
        <v>0</v>
      </c>
      <c r="S53">
        <v>1</v>
      </c>
      <c r="T53">
        <v>1</v>
      </c>
      <c r="U53" s="5">
        <v>44358</v>
      </c>
      <c r="V53" t="s">
        <v>56</v>
      </c>
      <c r="W53" s="6" t="s">
        <v>377</v>
      </c>
      <c r="X53" t="s">
        <v>30</v>
      </c>
      <c r="Y53" t="s">
        <v>30</v>
      </c>
      <c r="Z53">
        <v>0</v>
      </c>
      <c r="AA53" t="s">
        <v>378</v>
      </c>
      <c r="AB53" t="s">
        <v>30</v>
      </c>
      <c r="AC53" t="s">
        <v>379</v>
      </c>
      <c r="AD53" t="s">
        <v>380</v>
      </c>
      <c r="AE53" t="s">
        <v>381</v>
      </c>
      <c r="AF53" t="s">
        <v>382</v>
      </c>
    </row>
    <row r="54" spans="1:32" ht="12.75">
      <c r="A54" t="s">
        <v>383</v>
      </c>
      <c r="B54">
        <f>SUM(C54:K54)+M54+P54+Q54</f>
        <v>1</v>
      </c>
      <c r="J54">
        <v>1</v>
      </c>
      <c r="L54">
        <f t="shared" si="2"/>
        <v>0</v>
      </c>
      <c r="O54">
        <f>(I54+Q54-I54*Q54)*N54</f>
        <v>0</v>
      </c>
      <c r="S54">
        <v>1</v>
      </c>
      <c r="T54">
        <v>1</v>
      </c>
      <c r="U54" s="5">
        <v>44340</v>
      </c>
      <c r="V54" t="s">
        <v>41</v>
      </c>
      <c r="W54" s="6" t="s">
        <v>384</v>
      </c>
      <c r="X54" t="s">
        <v>30</v>
      </c>
      <c r="Y54" t="s">
        <v>30</v>
      </c>
      <c r="Z54">
        <v>1</v>
      </c>
      <c r="AA54" t="s">
        <v>385</v>
      </c>
      <c r="AB54" t="s">
        <v>30</v>
      </c>
      <c r="AC54" t="s">
        <v>386</v>
      </c>
      <c r="AD54" t="s">
        <v>387</v>
      </c>
      <c r="AE54" t="s">
        <v>388</v>
      </c>
      <c r="AF54" t="s">
        <v>389</v>
      </c>
    </row>
    <row r="55" spans="1:32" ht="12.75">
      <c r="A55" t="s">
        <v>390</v>
      </c>
      <c r="B55">
        <f>SUM(C55:K55)+M55+P55+Q55</f>
        <v>1</v>
      </c>
      <c r="J55">
        <v>1</v>
      </c>
      <c r="L55">
        <f t="shared" si="2"/>
        <v>0</v>
      </c>
      <c r="O55">
        <f>(I55+Q55-I55*Q55)*N55</f>
        <v>0</v>
      </c>
      <c r="S55">
        <v>1</v>
      </c>
      <c r="T55">
        <v>1</v>
      </c>
      <c r="U55" s="5">
        <v>44372</v>
      </c>
      <c r="V55" t="s">
        <v>56</v>
      </c>
      <c r="W55" s="6" t="s">
        <v>391</v>
      </c>
      <c r="X55" t="s">
        <v>30</v>
      </c>
      <c r="Y55" t="s">
        <v>30</v>
      </c>
      <c r="Z55">
        <v>0</v>
      </c>
      <c r="AA55" t="s">
        <v>392</v>
      </c>
      <c r="AB55" t="s">
        <v>30</v>
      </c>
      <c r="AC55" t="s">
        <v>393</v>
      </c>
      <c r="AD55" t="s">
        <v>394</v>
      </c>
      <c r="AE55" t="s">
        <v>395</v>
      </c>
      <c r="AF55" t="s">
        <v>396</v>
      </c>
    </row>
    <row r="56" spans="1:32" ht="12.75">
      <c r="A56" t="s">
        <v>397</v>
      </c>
      <c r="B56">
        <f>SUM(C56:K56)+M56+P56+Q56</f>
        <v>1</v>
      </c>
      <c r="K56">
        <v>1</v>
      </c>
      <c r="L56">
        <f t="shared" si="2"/>
        <v>1</v>
      </c>
      <c r="O56">
        <f>(I56+Q56-I56*Q56)*N56</f>
        <v>0</v>
      </c>
      <c r="S56">
        <v>1</v>
      </c>
      <c r="T56">
        <v>1</v>
      </c>
      <c r="U56" s="5">
        <v>44225</v>
      </c>
      <c r="V56" t="s">
        <v>56</v>
      </c>
      <c r="W56" s="6" t="s">
        <v>398</v>
      </c>
      <c r="X56">
        <v>5</v>
      </c>
      <c r="Y56" t="s">
        <v>30</v>
      </c>
      <c r="Z56">
        <v>0</v>
      </c>
      <c r="AA56" t="s">
        <v>399</v>
      </c>
      <c r="AB56" t="s">
        <v>30</v>
      </c>
      <c r="AC56" t="s">
        <v>400</v>
      </c>
      <c r="AD56" t="s">
        <v>401</v>
      </c>
      <c r="AE56" t="s">
        <v>402</v>
      </c>
      <c r="AF56" t="s">
        <v>403</v>
      </c>
    </row>
    <row r="57" spans="1:32" ht="12.75">
      <c r="A57" t="s">
        <v>404</v>
      </c>
      <c r="B57">
        <f>SUM(C57:K57)+M57+P57+Q57</f>
        <v>1</v>
      </c>
      <c r="K57">
        <v>1</v>
      </c>
      <c r="L57">
        <f t="shared" si="2"/>
        <v>1</v>
      </c>
      <c r="O57">
        <f>(I57+Q57-I57*Q57)*N57</f>
        <v>0</v>
      </c>
      <c r="S57">
        <v>1</v>
      </c>
      <c r="T57">
        <v>1</v>
      </c>
      <c r="U57" s="5">
        <v>44267</v>
      </c>
      <c r="V57" t="s">
        <v>56</v>
      </c>
      <c r="W57" s="6" t="s">
        <v>405</v>
      </c>
      <c r="X57">
        <v>6</v>
      </c>
      <c r="Y57" t="s">
        <v>30</v>
      </c>
      <c r="Z57">
        <v>0</v>
      </c>
      <c r="AA57" t="s">
        <v>406</v>
      </c>
      <c r="AB57" t="s">
        <v>30</v>
      </c>
      <c r="AC57" t="s">
        <v>407</v>
      </c>
      <c r="AD57" t="s">
        <v>408</v>
      </c>
      <c r="AE57" t="s">
        <v>409</v>
      </c>
      <c r="AF57" t="s">
        <v>410</v>
      </c>
    </row>
    <row r="58" spans="1:32" ht="12.75">
      <c r="A58" t="s">
        <v>411</v>
      </c>
      <c r="B58">
        <f>SUM(C58:K58)+M58+P58+Q58</f>
        <v>1</v>
      </c>
      <c r="K58">
        <v>1</v>
      </c>
      <c r="L58">
        <f t="shared" si="2"/>
        <v>1</v>
      </c>
      <c r="O58">
        <f>(I58+Q58-I58*Q58)*N58</f>
        <v>0</v>
      </c>
      <c r="S58">
        <v>1</v>
      </c>
      <c r="T58">
        <v>1</v>
      </c>
      <c r="U58" s="5">
        <v>44267</v>
      </c>
      <c r="V58" t="s">
        <v>56</v>
      </c>
      <c r="W58" s="6" t="s">
        <v>412</v>
      </c>
      <c r="X58">
        <v>4</v>
      </c>
      <c r="Y58" t="s">
        <v>30</v>
      </c>
      <c r="Z58">
        <v>0</v>
      </c>
      <c r="AA58" t="s">
        <v>413</v>
      </c>
      <c r="AB58" t="s">
        <v>30</v>
      </c>
      <c r="AC58" t="s">
        <v>414</v>
      </c>
      <c r="AD58" t="s">
        <v>415</v>
      </c>
      <c r="AE58" t="s">
        <v>416</v>
      </c>
      <c r="AF58" t="s">
        <v>417</v>
      </c>
    </row>
    <row r="59" spans="1:32" ht="12.75">
      <c r="A59" t="s">
        <v>418</v>
      </c>
      <c r="B59">
        <f>SUM(C59:K59)+M59+P59+Q59</f>
        <v>1</v>
      </c>
      <c r="K59">
        <v>1</v>
      </c>
      <c r="L59">
        <f t="shared" si="2"/>
        <v>1</v>
      </c>
      <c r="O59">
        <f>(I59+Q59-I59*Q59)*N59</f>
        <v>0</v>
      </c>
      <c r="S59">
        <v>1</v>
      </c>
      <c r="T59">
        <v>1</v>
      </c>
      <c r="U59" s="5">
        <v>44225</v>
      </c>
      <c r="V59" t="s">
        <v>56</v>
      </c>
      <c r="W59" s="6" t="s">
        <v>419</v>
      </c>
      <c r="X59">
        <v>5</v>
      </c>
      <c r="Y59" t="s">
        <v>30</v>
      </c>
      <c r="Z59">
        <v>0</v>
      </c>
      <c r="AA59" t="s">
        <v>420</v>
      </c>
      <c r="AB59" t="s">
        <v>30</v>
      </c>
      <c r="AC59" t="s">
        <v>421</v>
      </c>
      <c r="AD59" t="s">
        <v>422</v>
      </c>
      <c r="AE59" t="s">
        <v>423</v>
      </c>
      <c r="AF59" t="s">
        <v>424</v>
      </c>
    </row>
    <row r="60" spans="1:32" ht="12.75">
      <c r="A60" t="s">
        <v>425</v>
      </c>
      <c r="B60">
        <f>SUM(C60:K60)+M60+P60+Q60</f>
        <v>1</v>
      </c>
      <c r="K60">
        <v>1</v>
      </c>
      <c r="L60">
        <f t="shared" si="2"/>
        <v>1</v>
      </c>
      <c r="O60">
        <f>(I60+Q60-I60*Q60)*N60</f>
        <v>0</v>
      </c>
      <c r="S60">
        <v>1</v>
      </c>
      <c r="T60">
        <v>1</v>
      </c>
      <c r="U60" s="5">
        <v>44232</v>
      </c>
      <c r="V60" t="s">
        <v>56</v>
      </c>
      <c r="W60" s="6" t="s">
        <v>426</v>
      </c>
      <c r="X60">
        <v>6</v>
      </c>
      <c r="Y60" t="s">
        <v>30</v>
      </c>
      <c r="Z60">
        <v>0</v>
      </c>
      <c r="AA60" t="s">
        <v>427</v>
      </c>
      <c r="AB60" t="s">
        <v>30</v>
      </c>
      <c r="AC60" t="s">
        <v>428</v>
      </c>
      <c r="AD60" t="s">
        <v>429</v>
      </c>
      <c r="AE60" t="s">
        <v>430</v>
      </c>
      <c r="AF60" t="s">
        <v>431</v>
      </c>
    </row>
    <row r="61" spans="1:32" ht="12.75">
      <c r="A61" t="s">
        <v>432</v>
      </c>
      <c r="B61">
        <f>SUM(C61:K61)+M61+P61+Q61</f>
        <v>1</v>
      </c>
      <c r="K61">
        <v>1</v>
      </c>
      <c r="L61">
        <f t="shared" si="2"/>
        <v>1</v>
      </c>
      <c r="O61">
        <f>(I61+Q61-I61*Q61)*N61</f>
        <v>0</v>
      </c>
      <c r="S61">
        <v>1</v>
      </c>
      <c r="T61">
        <v>1</v>
      </c>
      <c r="U61" s="5">
        <v>44225</v>
      </c>
      <c r="V61" t="s">
        <v>56</v>
      </c>
      <c r="W61" t="s">
        <v>433</v>
      </c>
      <c r="X61">
        <v>17</v>
      </c>
      <c r="Y61" t="s">
        <v>30</v>
      </c>
      <c r="Z61">
        <v>1</v>
      </c>
      <c r="AA61" t="s">
        <v>434</v>
      </c>
      <c r="AB61" t="s">
        <v>30</v>
      </c>
      <c r="AC61" t="s">
        <v>435</v>
      </c>
      <c r="AD61" t="s">
        <v>436</v>
      </c>
      <c r="AE61" t="s">
        <v>437</v>
      </c>
      <c r="AF61" t="s">
        <v>438</v>
      </c>
    </row>
    <row r="62" spans="1:32" ht="12.75">
      <c r="A62" t="s">
        <v>439</v>
      </c>
      <c r="B62">
        <f>SUM(C62:K62)+M62+P62+Q62</f>
        <v>1</v>
      </c>
      <c r="K62">
        <v>1</v>
      </c>
      <c r="L62">
        <f t="shared" si="2"/>
        <v>1</v>
      </c>
      <c r="O62">
        <f>(I62+Q62-I62*Q62)*N62</f>
        <v>0</v>
      </c>
      <c r="S62">
        <v>1</v>
      </c>
      <c r="T62">
        <v>1</v>
      </c>
      <c r="U62" s="5">
        <v>44330</v>
      </c>
      <c r="V62" t="s">
        <v>255</v>
      </c>
      <c r="W62" s="6" t="s">
        <v>440</v>
      </c>
      <c r="X62">
        <v>9</v>
      </c>
      <c r="Y62" t="s">
        <v>30</v>
      </c>
      <c r="Z62">
        <v>0</v>
      </c>
      <c r="AA62" t="s">
        <v>441</v>
      </c>
      <c r="AB62" t="s">
        <v>30</v>
      </c>
      <c r="AC62" t="s">
        <v>442</v>
      </c>
      <c r="AD62" t="s">
        <v>443</v>
      </c>
      <c r="AE62" t="s">
        <v>444</v>
      </c>
      <c r="AF62" t="s">
        <v>445</v>
      </c>
    </row>
    <row r="63" spans="1:32" ht="12.75">
      <c r="A63" t="s">
        <v>446</v>
      </c>
      <c r="B63">
        <f>SUM(C63:K63)+M63+P63+Q63</f>
        <v>1</v>
      </c>
      <c r="K63">
        <v>1</v>
      </c>
      <c r="L63">
        <f t="shared" si="2"/>
        <v>1</v>
      </c>
      <c r="O63">
        <f>(I63+Q63-I63*Q63)*N63</f>
        <v>0</v>
      </c>
      <c r="S63">
        <v>1</v>
      </c>
      <c r="T63">
        <v>1</v>
      </c>
      <c r="U63" s="5">
        <v>44337</v>
      </c>
      <c r="V63" t="s">
        <v>56</v>
      </c>
      <c r="W63" s="6" t="s">
        <v>447</v>
      </c>
      <c r="X63">
        <v>4</v>
      </c>
      <c r="Y63" t="s">
        <v>30</v>
      </c>
      <c r="Z63">
        <v>0</v>
      </c>
      <c r="AA63" t="s">
        <v>448</v>
      </c>
      <c r="AB63" t="s">
        <v>30</v>
      </c>
      <c r="AC63" t="s">
        <v>449</v>
      </c>
      <c r="AD63" t="s">
        <v>450</v>
      </c>
      <c r="AE63" t="s">
        <v>451</v>
      </c>
      <c r="AF63" t="s">
        <v>452</v>
      </c>
    </row>
    <row r="64" spans="1:32" ht="12.75">
      <c r="A64" t="s">
        <v>453</v>
      </c>
      <c r="B64">
        <f>SUM(C64:K64)+M64+P64+Q64</f>
        <v>1</v>
      </c>
      <c r="K64">
        <v>1</v>
      </c>
      <c r="L64">
        <f t="shared" si="2"/>
        <v>1</v>
      </c>
      <c r="O64">
        <f>(I64+Q64-I64*Q64)*N64</f>
        <v>0</v>
      </c>
      <c r="S64">
        <v>1</v>
      </c>
      <c r="T64">
        <v>1</v>
      </c>
      <c r="U64" s="5">
        <v>44232</v>
      </c>
      <c r="V64" t="s">
        <v>56</v>
      </c>
      <c r="W64" s="6" t="s">
        <v>454</v>
      </c>
      <c r="X64">
        <v>8</v>
      </c>
      <c r="Y64" t="s">
        <v>30</v>
      </c>
      <c r="Z64">
        <v>0</v>
      </c>
      <c r="AA64" t="s">
        <v>455</v>
      </c>
      <c r="AB64" t="s">
        <v>30</v>
      </c>
      <c r="AC64" t="s">
        <v>456</v>
      </c>
      <c r="AD64" t="s">
        <v>457</v>
      </c>
      <c r="AE64" t="s">
        <v>458</v>
      </c>
      <c r="AF64" t="s">
        <v>459</v>
      </c>
    </row>
    <row r="65" spans="1:32" ht="12.75">
      <c r="A65" t="s">
        <v>460</v>
      </c>
      <c r="B65">
        <f>SUM(C65:K65)+M65+P65+Q65</f>
        <v>1</v>
      </c>
      <c r="K65">
        <v>1</v>
      </c>
      <c r="L65">
        <f t="shared" si="2"/>
        <v>1</v>
      </c>
      <c r="O65">
        <f>(I65+Q65-I65*Q65)*N65</f>
        <v>0</v>
      </c>
      <c r="S65">
        <v>1</v>
      </c>
      <c r="T65">
        <v>1</v>
      </c>
      <c r="U65" s="5">
        <v>44274</v>
      </c>
      <c r="V65" t="s">
        <v>56</v>
      </c>
      <c r="W65" s="6" t="s">
        <v>461</v>
      </c>
      <c r="X65">
        <v>9</v>
      </c>
      <c r="Y65" t="s">
        <v>30</v>
      </c>
      <c r="Z65">
        <v>0</v>
      </c>
      <c r="AA65" t="s">
        <v>462</v>
      </c>
      <c r="AB65" t="s">
        <v>30</v>
      </c>
      <c r="AC65" t="s">
        <v>463</v>
      </c>
      <c r="AD65" t="s">
        <v>464</v>
      </c>
      <c r="AE65" t="s">
        <v>465</v>
      </c>
      <c r="AF65" t="s">
        <v>466</v>
      </c>
    </row>
    <row r="66" spans="1:32" ht="12.75">
      <c r="A66" t="s">
        <v>467</v>
      </c>
      <c r="B66">
        <f>SUM(C66:K66)+M66+P66+Q66</f>
        <v>1</v>
      </c>
      <c r="K66">
        <v>1</v>
      </c>
      <c r="L66">
        <f t="shared" si="2"/>
        <v>1</v>
      </c>
      <c r="O66">
        <f>(I66+Q66-I66*Q66)*N66</f>
        <v>0</v>
      </c>
      <c r="S66">
        <v>1</v>
      </c>
      <c r="T66">
        <v>1</v>
      </c>
      <c r="U66" s="5">
        <v>44281</v>
      </c>
      <c r="V66" t="s">
        <v>56</v>
      </c>
      <c r="W66" s="6" t="s">
        <v>468</v>
      </c>
      <c r="X66">
        <v>4</v>
      </c>
      <c r="Y66" t="s">
        <v>30</v>
      </c>
      <c r="Z66">
        <v>0</v>
      </c>
      <c r="AA66" t="s">
        <v>469</v>
      </c>
      <c r="AB66" t="s">
        <v>30</v>
      </c>
      <c r="AC66" t="s">
        <v>470</v>
      </c>
      <c r="AD66" t="s">
        <v>471</v>
      </c>
      <c r="AE66" t="s">
        <v>472</v>
      </c>
      <c r="AF66" t="s">
        <v>473</v>
      </c>
    </row>
    <row r="67" spans="1:32" ht="12.75">
      <c r="A67" t="s">
        <v>474</v>
      </c>
      <c r="B67">
        <f>SUM(C67:K67)+M67+P67+Q67</f>
        <v>1</v>
      </c>
      <c r="K67">
        <v>1</v>
      </c>
      <c r="L67">
        <f t="shared" si="2"/>
        <v>1</v>
      </c>
      <c r="O67">
        <f>(I67+Q67-I67*Q67)*N67</f>
        <v>0</v>
      </c>
      <c r="S67">
        <v>1</v>
      </c>
      <c r="U67" s="5">
        <v>44246</v>
      </c>
      <c r="V67" t="s">
        <v>56</v>
      </c>
      <c r="W67" s="6" t="s">
        <v>475</v>
      </c>
      <c r="X67">
        <v>5</v>
      </c>
      <c r="Y67" t="s">
        <v>30</v>
      </c>
      <c r="Z67">
        <v>0</v>
      </c>
      <c r="AA67" t="s">
        <v>476</v>
      </c>
      <c r="AB67" t="s">
        <v>30</v>
      </c>
      <c r="AC67" t="s">
        <v>477</v>
      </c>
      <c r="AD67" t="s">
        <v>478</v>
      </c>
      <c r="AE67" t="s">
        <v>479</v>
      </c>
      <c r="AF67" t="s">
        <v>480</v>
      </c>
    </row>
    <row r="68" spans="1:32" ht="12.75">
      <c r="A68" t="s">
        <v>481</v>
      </c>
      <c r="B68">
        <f>SUM(C68:K68)+M68+P68+Q68</f>
        <v>1</v>
      </c>
      <c r="K68">
        <v>1</v>
      </c>
      <c r="L68">
        <f t="shared" si="2"/>
        <v>1</v>
      </c>
      <c r="O68">
        <f>(I68+Q68-I68*Q68)*N68</f>
        <v>0</v>
      </c>
      <c r="S68">
        <v>1</v>
      </c>
      <c r="T68">
        <v>1</v>
      </c>
      <c r="U68" s="5">
        <v>44288</v>
      </c>
      <c r="V68" t="s">
        <v>56</v>
      </c>
      <c r="W68" s="6" t="s">
        <v>482</v>
      </c>
      <c r="X68">
        <v>6</v>
      </c>
      <c r="Y68" t="s">
        <v>30</v>
      </c>
      <c r="Z68">
        <v>0</v>
      </c>
      <c r="AA68" t="s">
        <v>483</v>
      </c>
      <c r="AB68" t="s">
        <v>30</v>
      </c>
      <c r="AC68" t="s">
        <v>484</v>
      </c>
      <c r="AD68" t="s">
        <v>485</v>
      </c>
      <c r="AE68" t="s">
        <v>486</v>
      </c>
      <c r="AF68" t="s">
        <v>487</v>
      </c>
    </row>
    <row r="69" spans="1:32" ht="12.75">
      <c r="A69" t="s">
        <v>488</v>
      </c>
      <c r="B69">
        <f>SUM(C69:K69)+M69+P69+Q69</f>
        <v>1</v>
      </c>
      <c r="K69">
        <v>1</v>
      </c>
      <c r="L69">
        <f t="shared" si="2"/>
        <v>1</v>
      </c>
      <c r="O69">
        <f>(I69+Q69-I69*Q69)*N69</f>
        <v>0</v>
      </c>
      <c r="S69">
        <v>1</v>
      </c>
      <c r="T69">
        <v>1</v>
      </c>
      <c r="U69" s="5">
        <v>44218</v>
      </c>
      <c r="V69" t="s">
        <v>56</v>
      </c>
      <c r="W69" s="6" t="s">
        <v>489</v>
      </c>
      <c r="X69">
        <v>5</v>
      </c>
      <c r="Y69" t="s">
        <v>30</v>
      </c>
      <c r="Z69">
        <v>0</v>
      </c>
      <c r="AA69" t="s">
        <v>490</v>
      </c>
      <c r="AB69" t="s">
        <v>30</v>
      </c>
      <c r="AC69" t="s">
        <v>491</v>
      </c>
      <c r="AD69" t="s">
        <v>492</v>
      </c>
      <c r="AE69" t="s">
        <v>493</v>
      </c>
      <c r="AF69" t="s">
        <v>494</v>
      </c>
    </row>
    <row r="70" spans="1:32" ht="12.75">
      <c r="A70" t="s">
        <v>495</v>
      </c>
      <c r="B70">
        <f>SUM(C70:K70)+M70+P70+Q70</f>
        <v>1</v>
      </c>
      <c r="K70">
        <v>1</v>
      </c>
      <c r="L70">
        <f t="shared" si="2"/>
        <v>1</v>
      </c>
      <c r="O70">
        <f>(I70+Q70-I70*Q70)*N70</f>
        <v>0</v>
      </c>
      <c r="S70">
        <v>1</v>
      </c>
      <c r="T70">
        <v>1</v>
      </c>
      <c r="U70" s="5">
        <v>44288</v>
      </c>
      <c r="V70" t="s">
        <v>56</v>
      </c>
      <c r="W70" s="6" t="s">
        <v>496</v>
      </c>
      <c r="X70">
        <v>3</v>
      </c>
      <c r="Y70" t="s">
        <v>30</v>
      </c>
      <c r="Z70">
        <v>0</v>
      </c>
      <c r="AA70" t="s">
        <v>497</v>
      </c>
      <c r="AB70" t="s">
        <v>30</v>
      </c>
      <c r="AC70" t="s">
        <v>498</v>
      </c>
      <c r="AD70" t="s">
        <v>499</v>
      </c>
      <c r="AE70" t="s">
        <v>500</v>
      </c>
      <c r="AF70" t="s">
        <v>501</v>
      </c>
    </row>
    <row r="71" spans="1:32" ht="12.75">
      <c r="A71" t="s">
        <v>502</v>
      </c>
      <c r="B71">
        <f>SUM(C71:K71)+M71+P71+Q71</f>
        <v>1</v>
      </c>
      <c r="K71">
        <v>1</v>
      </c>
      <c r="L71">
        <f t="shared" si="2"/>
        <v>1</v>
      </c>
      <c r="O71">
        <f>(I71+Q71-I71*Q71)*N71</f>
        <v>0</v>
      </c>
      <c r="S71">
        <v>1</v>
      </c>
      <c r="T71">
        <v>1</v>
      </c>
      <c r="U71" s="5">
        <v>44225</v>
      </c>
      <c r="V71" t="s">
        <v>56</v>
      </c>
      <c r="W71" s="6" t="s">
        <v>503</v>
      </c>
      <c r="X71">
        <v>6</v>
      </c>
      <c r="Y71" t="s">
        <v>30</v>
      </c>
      <c r="Z71">
        <v>0</v>
      </c>
      <c r="AA71" t="s">
        <v>504</v>
      </c>
      <c r="AB71" t="s">
        <v>30</v>
      </c>
      <c r="AC71" t="s">
        <v>505</v>
      </c>
      <c r="AD71" t="s">
        <v>506</v>
      </c>
      <c r="AE71" t="s">
        <v>507</v>
      </c>
      <c r="AF71" t="s">
        <v>508</v>
      </c>
    </row>
    <row r="72" spans="1:32" ht="12.75">
      <c r="A72" t="s">
        <v>509</v>
      </c>
      <c r="B72">
        <f>SUM(C72:K72)+M72+P72+Q72</f>
        <v>1</v>
      </c>
      <c r="K72">
        <v>1</v>
      </c>
      <c r="L72">
        <f t="shared" si="2"/>
        <v>1</v>
      </c>
      <c r="O72">
        <f>(I72+Q72-I72*Q72)*N72</f>
        <v>0</v>
      </c>
      <c r="S72">
        <v>1</v>
      </c>
      <c r="T72">
        <v>1</v>
      </c>
      <c r="U72" s="5">
        <v>44232</v>
      </c>
      <c r="V72" t="s">
        <v>56</v>
      </c>
      <c r="W72" s="6" t="s">
        <v>510</v>
      </c>
      <c r="X72">
        <v>10</v>
      </c>
      <c r="Y72" t="s">
        <v>30</v>
      </c>
      <c r="Z72">
        <v>0</v>
      </c>
      <c r="AA72" t="s">
        <v>511</v>
      </c>
      <c r="AB72" t="s">
        <v>30</v>
      </c>
      <c r="AC72" t="s">
        <v>512</v>
      </c>
      <c r="AD72" t="s">
        <v>513</v>
      </c>
      <c r="AE72" t="s">
        <v>514</v>
      </c>
      <c r="AF72" t="s">
        <v>515</v>
      </c>
    </row>
    <row r="73" spans="1:32" ht="12.75">
      <c r="A73" t="s">
        <v>516</v>
      </c>
      <c r="B73">
        <f>SUM(C73:K73)+M73+P73+Q73</f>
        <v>1</v>
      </c>
      <c r="K73">
        <v>1</v>
      </c>
      <c r="L73">
        <f t="shared" si="2"/>
        <v>1</v>
      </c>
      <c r="O73">
        <f>(I73+Q73-I73*Q73)*N73</f>
        <v>0</v>
      </c>
      <c r="S73">
        <v>1</v>
      </c>
      <c r="T73">
        <v>1</v>
      </c>
      <c r="U73" s="5">
        <v>44218</v>
      </c>
      <c r="V73" t="s">
        <v>56</v>
      </c>
      <c r="W73" s="6" t="s">
        <v>517</v>
      </c>
      <c r="X73">
        <v>4</v>
      </c>
      <c r="Y73" t="s">
        <v>30</v>
      </c>
      <c r="Z73">
        <v>0</v>
      </c>
      <c r="AA73" t="s">
        <v>518</v>
      </c>
      <c r="AB73" t="s">
        <v>30</v>
      </c>
      <c r="AC73" t="s">
        <v>519</v>
      </c>
      <c r="AD73" t="s">
        <v>520</v>
      </c>
      <c r="AE73" t="s">
        <v>521</v>
      </c>
      <c r="AF73" t="s">
        <v>522</v>
      </c>
    </row>
    <row r="74" spans="1:32" ht="12.75">
      <c r="A74" t="s">
        <v>523</v>
      </c>
      <c r="B74">
        <f>SUM(C74:K74)+M74+P74+Q74</f>
        <v>1</v>
      </c>
      <c r="K74">
        <v>1</v>
      </c>
      <c r="L74">
        <f t="shared" si="2"/>
        <v>1</v>
      </c>
      <c r="O74">
        <f>(I74+Q74-I74*Q74)*N74</f>
        <v>0</v>
      </c>
      <c r="S74">
        <v>1</v>
      </c>
      <c r="U74" s="5">
        <v>44253</v>
      </c>
      <c r="V74" t="s">
        <v>56</v>
      </c>
      <c r="W74" s="6" t="s">
        <v>524</v>
      </c>
      <c r="X74">
        <v>2</v>
      </c>
      <c r="Y74" t="s">
        <v>30</v>
      </c>
      <c r="Z74">
        <v>0</v>
      </c>
      <c r="AA74" t="s">
        <v>525</v>
      </c>
      <c r="AB74" t="s">
        <v>30</v>
      </c>
      <c r="AC74" t="s">
        <v>526</v>
      </c>
      <c r="AD74" t="s">
        <v>527</v>
      </c>
      <c r="AE74" t="s">
        <v>528</v>
      </c>
      <c r="AF74" t="s">
        <v>529</v>
      </c>
    </row>
    <row r="75" spans="1:32" ht="12.75">
      <c r="A75" t="s">
        <v>530</v>
      </c>
      <c r="B75">
        <f>SUM(C75:K75)+M75+P75+Q75</f>
        <v>1</v>
      </c>
      <c r="C75">
        <v>1</v>
      </c>
      <c r="O75">
        <f>(I75+Q75-I75*Q75)*N75</f>
        <v>0</v>
      </c>
      <c r="S75">
        <v>1</v>
      </c>
      <c r="T75">
        <v>1</v>
      </c>
      <c r="U75" s="5">
        <v>44208</v>
      </c>
      <c r="V75" t="s">
        <v>531</v>
      </c>
      <c r="W75" s="6" t="s">
        <v>532</v>
      </c>
      <c r="X75" t="s">
        <v>30</v>
      </c>
      <c r="Y75" t="s">
        <v>30</v>
      </c>
      <c r="Z75" t="s">
        <v>30</v>
      </c>
      <c r="AA75" t="s">
        <v>533</v>
      </c>
      <c r="AB75" t="s">
        <v>30</v>
      </c>
      <c r="AC75" t="s">
        <v>534</v>
      </c>
      <c r="AD75" t="s">
        <v>535</v>
      </c>
      <c r="AE75" t="s">
        <v>536</v>
      </c>
      <c r="AF75" s="7" t="s">
        <v>537</v>
      </c>
    </row>
    <row r="76" spans="1:32" ht="12.75">
      <c r="A76" t="s">
        <v>538</v>
      </c>
      <c r="B76">
        <f>SUM(C76:K76)+M76+P76+Q76</f>
        <v>1</v>
      </c>
      <c r="K76">
        <v>1</v>
      </c>
      <c r="L76">
        <f>K76*S76</f>
        <v>1</v>
      </c>
      <c r="O76">
        <f>(I76+Q76-I76*Q76)*N76</f>
        <v>0</v>
      </c>
      <c r="S76">
        <v>1</v>
      </c>
      <c r="T76">
        <v>1</v>
      </c>
      <c r="U76" s="5">
        <v>44337</v>
      </c>
      <c r="V76" t="s">
        <v>56</v>
      </c>
      <c r="W76" s="6" t="s">
        <v>539</v>
      </c>
      <c r="X76">
        <v>7</v>
      </c>
      <c r="Y76" t="s">
        <v>30</v>
      </c>
      <c r="Z76">
        <v>0</v>
      </c>
      <c r="AA76" t="s">
        <v>540</v>
      </c>
      <c r="AB76" t="s">
        <v>30</v>
      </c>
      <c r="AC76" t="s">
        <v>541</v>
      </c>
      <c r="AD76" t="s">
        <v>542</v>
      </c>
      <c r="AE76" t="s">
        <v>543</v>
      </c>
      <c r="AF76" t="s">
        <v>544</v>
      </c>
    </row>
    <row r="77" spans="1:32" ht="12.75">
      <c r="A77" t="s">
        <v>545</v>
      </c>
      <c r="B77">
        <f>SUM(C77:K77)+M77+P77+Q77</f>
        <v>1</v>
      </c>
      <c r="K77">
        <v>1</v>
      </c>
      <c r="L77">
        <f>K77*S77</f>
        <v>1</v>
      </c>
      <c r="O77">
        <f>(I77+Q77-I77*Q77)*N77</f>
        <v>0</v>
      </c>
      <c r="S77">
        <v>1</v>
      </c>
      <c r="T77">
        <v>1</v>
      </c>
      <c r="U77" s="5">
        <v>44253</v>
      </c>
      <c r="V77" t="s">
        <v>56</v>
      </c>
      <c r="W77" s="6" t="s">
        <v>546</v>
      </c>
      <c r="X77">
        <v>7</v>
      </c>
      <c r="Y77" t="s">
        <v>30</v>
      </c>
      <c r="Z77">
        <v>1</v>
      </c>
      <c r="AA77" t="s">
        <v>547</v>
      </c>
      <c r="AB77" t="s">
        <v>30</v>
      </c>
      <c r="AC77" t="s">
        <v>548</v>
      </c>
      <c r="AD77" t="s">
        <v>549</v>
      </c>
      <c r="AE77" t="s">
        <v>550</v>
      </c>
      <c r="AF77" t="s">
        <v>551</v>
      </c>
    </row>
    <row r="78" spans="1:32" ht="12.75">
      <c r="A78" t="s">
        <v>552</v>
      </c>
      <c r="B78">
        <f>SUM(C78:K78)+M78+P78+Q78</f>
        <v>1</v>
      </c>
      <c r="K78">
        <v>1</v>
      </c>
      <c r="L78">
        <f>K78*S78</f>
        <v>1</v>
      </c>
      <c r="O78">
        <f>(I78+Q78-I78*Q78)*N78</f>
        <v>0</v>
      </c>
      <c r="S78">
        <v>1</v>
      </c>
      <c r="T78">
        <v>1</v>
      </c>
      <c r="U78" s="5">
        <v>44218</v>
      </c>
      <c r="V78" t="s">
        <v>56</v>
      </c>
      <c r="W78" s="6" t="s">
        <v>553</v>
      </c>
      <c r="X78">
        <v>6</v>
      </c>
      <c r="Y78" t="s">
        <v>30</v>
      </c>
      <c r="Z78">
        <v>1</v>
      </c>
      <c r="AA78" t="s">
        <v>554</v>
      </c>
      <c r="AB78" t="s">
        <v>30</v>
      </c>
      <c r="AC78" t="s">
        <v>555</v>
      </c>
      <c r="AD78" t="s">
        <v>556</v>
      </c>
      <c r="AE78" t="s">
        <v>557</v>
      </c>
      <c r="AF78" t="s">
        <v>558</v>
      </c>
    </row>
    <row r="79" spans="1:32" ht="12.75">
      <c r="A79" t="s">
        <v>559</v>
      </c>
      <c r="B79">
        <f>SUM(C79:K79)+M79+P79+Q79</f>
        <v>1</v>
      </c>
      <c r="K79">
        <v>1</v>
      </c>
      <c r="L79">
        <f>K79*S79</f>
        <v>1</v>
      </c>
      <c r="O79">
        <f>(I79+Q79-I79*Q79)*N79</f>
        <v>0</v>
      </c>
      <c r="S79">
        <v>1</v>
      </c>
      <c r="T79">
        <v>1</v>
      </c>
      <c r="U79" s="5">
        <v>44256</v>
      </c>
      <c r="V79" t="s">
        <v>56</v>
      </c>
      <c r="W79" s="6" t="s">
        <v>560</v>
      </c>
      <c r="X79">
        <v>5</v>
      </c>
      <c r="Y79" t="s">
        <v>30</v>
      </c>
      <c r="Z79">
        <v>0</v>
      </c>
      <c r="AA79" t="s">
        <v>561</v>
      </c>
      <c r="AB79" t="s">
        <v>30</v>
      </c>
      <c r="AC79" t="s">
        <v>562</v>
      </c>
      <c r="AD79" t="s">
        <v>563</v>
      </c>
      <c r="AE79" t="s">
        <v>564</v>
      </c>
      <c r="AF79" t="s">
        <v>565</v>
      </c>
    </row>
    <row r="80" spans="1:32" ht="12.75">
      <c r="A80" t="s">
        <v>566</v>
      </c>
      <c r="B80">
        <f>SUM(C80:K80)+M80+P80+Q80</f>
        <v>1</v>
      </c>
      <c r="K80">
        <v>1</v>
      </c>
      <c r="L80">
        <f>K80*S80</f>
        <v>1</v>
      </c>
      <c r="O80">
        <f>(I80+Q80-I80*Q80)*N80</f>
        <v>0</v>
      </c>
      <c r="S80">
        <v>1</v>
      </c>
      <c r="T80">
        <v>1</v>
      </c>
      <c r="U80" s="5">
        <v>44267</v>
      </c>
      <c r="V80" t="s">
        <v>56</v>
      </c>
      <c r="W80" s="6" t="s">
        <v>567</v>
      </c>
      <c r="X80">
        <v>8</v>
      </c>
      <c r="Y80" t="s">
        <v>30</v>
      </c>
      <c r="Z80">
        <v>1</v>
      </c>
      <c r="AA80" t="s">
        <v>568</v>
      </c>
      <c r="AB80" t="s">
        <v>30</v>
      </c>
      <c r="AC80" t="s">
        <v>569</v>
      </c>
      <c r="AD80" t="s">
        <v>570</v>
      </c>
      <c r="AE80" t="s">
        <v>571</v>
      </c>
      <c r="AF80" t="s">
        <v>572</v>
      </c>
    </row>
    <row r="81" spans="1:32" ht="12.75">
      <c r="A81" t="s">
        <v>573</v>
      </c>
      <c r="B81">
        <f>SUM(C81:K81)+M81+P81+Q81</f>
        <v>1</v>
      </c>
      <c r="K81">
        <v>1</v>
      </c>
      <c r="L81">
        <f>K81*S81</f>
        <v>1</v>
      </c>
      <c r="O81">
        <f>(I81+Q81-I81*Q81)*N81</f>
        <v>0</v>
      </c>
      <c r="S81">
        <v>1</v>
      </c>
      <c r="T81">
        <v>1</v>
      </c>
      <c r="U81" s="5">
        <v>44253</v>
      </c>
      <c r="V81" t="s">
        <v>56</v>
      </c>
      <c r="W81" s="6" t="s">
        <v>574</v>
      </c>
      <c r="X81">
        <v>7</v>
      </c>
      <c r="Y81" t="s">
        <v>30</v>
      </c>
      <c r="Z81">
        <v>0</v>
      </c>
      <c r="AA81" t="s">
        <v>575</v>
      </c>
      <c r="AB81" t="s">
        <v>30</v>
      </c>
      <c r="AC81" t="s">
        <v>576</v>
      </c>
      <c r="AD81" t="s">
        <v>577</v>
      </c>
      <c r="AE81" t="s">
        <v>578</v>
      </c>
      <c r="AF81" t="s">
        <v>579</v>
      </c>
    </row>
    <row r="82" spans="1:32" ht="12.75">
      <c r="A82" t="s">
        <v>580</v>
      </c>
      <c r="B82">
        <f>SUM(C82:K82)+M82+P82+Q82</f>
        <v>1</v>
      </c>
      <c r="K82">
        <v>1</v>
      </c>
      <c r="L82">
        <f>K82*S82</f>
        <v>1</v>
      </c>
      <c r="O82">
        <f>(I82+Q82-I82*Q82)*N82</f>
        <v>0</v>
      </c>
      <c r="S82">
        <v>1</v>
      </c>
      <c r="T82">
        <v>1</v>
      </c>
      <c r="U82" s="5">
        <v>44213</v>
      </c>
      <c r="V82" t="s">
        <v>100</v>
      </c>
      <c r="W82" t="s">
        <v>581</v>
      </c>
      <c r="X82">
        <v>5</v>
      </c>
      <c r="Y82" t="s">
        <v>30</v>
      </c>
      <c r="Z82">
        <v>0</v>
      </c>
      <c r="AA82" t="s">
        <v>582</v>
      </c>
      <c r="AB82" t="s">
        <v>30</v>
      </c>
      <c r="AC82" t="s">
        <v>583</v>
      </c>
      <c r="AD82" t="s">
        <v>584</v>
      </c>
      <c r="AE82" t="s">
        <v>585</v>
      </c>
      <c r="AF82" t="s">
        <v>586</v>
      </c>
    </row>
    <row r="83" spans="1:32" ht="12.75">
      <c r="A83" t="s">
        <v>587</v>
      </c>
      <c r="B83">
        <f>SUM(C83:K83)+M83+P83+Q83</f>
        <v>1</v>
      </c>
      <c r="K83">
        <v>1</v>
      </c>
      <c r="L83">
        <f>K83*S83</f>
        <v>1</v>
      </c>
      <c r="O83">
        <f>(I83+Q83-I83*Q83)*N83</f>
        <v>0</v>
      </c>
      <c r="S83">
        <v>1</v>
      </c>
      <c r="T83">
        <v>1</v>
      </c>
      <c r="U83" s="5">
        <v>44267</v>
      </c>
      <c r="V83" t="s">
        <v>56</v>
      </c>
      <c r="W83" s="6" t="s">
        <v>588</v>
      </c>
      <c r="X83">
        <v>6</v>
      </c>
      <c r="Y83" t="s">
        <v>30</v>
      </c>
      <c r="Z83">
        <v>0</v>
      </c>
      <c r="AA83" t="s">
        <v>589</v>
      </c>
      <c r="AB83" t="s">
        <v>30</v>
      </c>
      <c r="AC83" t="s">
        <v>590</v>
      </c>
      <c r="AD83" t="s">
        <v>591</v>
      </c>
      <c r="AE83" t="s">
        <v>592</v>
      </c>
      <c r="AF83" t="s">
        <v>593</v>
      </c>
    </row>
    <row r="84" spans="1:32" ht="12.75">
      <c r="A84" t="s">
        <v>594</v>
      </c>
      <c r="B84">
        <f>SUM(C84:K84)+M84+P84+Q84</f>
        <v>1</v>
      </c>
      <c r="K84">
        <v>1</v>
      </c>
      <c r="L84">
        <f>K84*S84</f>
        <v>1</v>
      </c>
      <c r="O84">
        <f>(I84+Q84-I84*Q84)*N84</f>
        <v>0</v>
      </c>
      <c r="S84">
        <v>1</v>
      </c>
      <c r="U84" s="5">
        <v>44225</v>
      </c>
      <c r="V84" t="s">
        <v>56</v>
      </c>
      <c r="W84" s="6" t="s">
        <v>595</v>
      </c>
      <c r="X84">
        <v>4</v>
      </c>
      <c r="Y84" t="s">
        <v>30</v>
      </c>
      <c r="Z84">
        <v>0</v>
      </c>
      <c r="AA84" t="s">
        <v>596</v>
      </c>
      <c r="AB84" t="s">
        <v>30</v>
      </c>
      <c r="AC84" t="s">
        <v>597</v>
      </c>
      <c r="AD84" t="s">
        <v>598</v>
      </c>
      <c r="AE84" t="s">
        <v>599</v>
      </c>
      <c r="AF84" t="s">
        <v>600</v>
      </c>
    </row>
    <row r="85" spans="1:32" ht="12.75">
      <c r="A85" t="s">
        <v>601</v>
      </c>
      <c r="B85">
        <f>SUM(C85:K85)+M85+P85+Q85</f>
        <v>1</v>
      </c>
      <c r="K85">
        <v>1</v>
      </c>
      <c r="L85">
        <f>K85*S85</f>
        <v>1</v>
      </c>
      <c r="O85">
        <f>(I85+Q85-I85*Q85)*N85</f>
        <v>0</v>
      </c>
      <c r="S85">
        <v>1</v>
      </c>
      <c r="T85">
        <v>1</v>
      </c>
      <c r="U85" s="5">
        <v>44337</v>
      </c>
      <c r="V85" t="s">
        <v>602</v>
      </c>
      <c r="W85" s="6" t="s">
        <v>603</v>
      </c>
      <c r="X85">
        <v>6</v>
      </c>
      <c r="Y85" t="s">
        <v>30</v>
      </c>
      <c r="Z85">
        <v>0</v>
      </c>
      <c r="AA85" t="s">
        <v>604</v>
      </c>
      <c r="AB85" t="s">
        <v>30</v>
      </c>
      <c r="AC85" t="s">
        <v>605</v>
      </c>
      <c r="AD85" t="s">
        <v>606</v>
      </c>
      <c r="AE85" t="s">
        <v>607</v>
      </c>
      <c r="AF85" t="s">
        <v>608</v>
      </c>
    </row>
    <row r="86" spans="1:32" ht="12.75">
      <c r="A86" t="s">
        <v>609</v>
      </c>
      <c r="B86">
        <f>SUM(C86:K86)+M86+P86+Q86</f>
        <v>1</v>
      </c>
      <c r="K86">
        <v>1</v>
      </c>
      <c r="L86">
        <f>K86*S86</f>
        <v>1</v>
      </c>
      <c r="O86">
        <f>(I86+Q86-I86*Q86)*N86</f>
        <v>0</v>
      </c>
      <c r="S86">
        <v>1</v>
      </c>
      <c r="T86">
        <v>1</v>
      </c>
      <c r="U86" s="5">
        <v>44211</v>
      </c>
      <c r="V86" t="s">
        <v>56</v>
      </c>
      <c r="W86" s="6" t="s">
        <v>610</v>
      </c>
      <c r="X86">
        <v>9</v>
      </c>
      <c r="Y86" t="s">
        <v>30</v>
      </c>
      <c r="Z86">
        <v>0</v>
      </c>
      <c r="AA86" t="s">
        <v>611</v>
      </c>
      <c r="AB86" t="s">
        <v>30</v>
      </c>
      <c r="AC86" t="s">
        <v>612</v>
      </c>
      <c r="AD86" t="s">
        <v>613</v>
      </c>
      <c r="AE86" t="s">
        <v>614</v>
      </c>
      <c r="AF86" t="s">
        <v>615</v>
      </c>
    </row>
    <row r="87" spans="1:32" ht="12.75">
      <c r="A87" t="s">
        <v>616</v>
      </c>
      <c r="B87">
        <f>SUM(C87:K87)+M87+P87+Q87</f>
        <v>1</v>
      </c>
      <c r="K87">
        <v>1</v>
      </c>
      <c r="L87">
        <f>K87*S87</f>
        <v>1</v>
      </c>
      <c r="O87">
        <f>(I87+Q87-I87*Q87)*N87</f>
        <v>0</v>
      </c>
      <c r="S87">
        <v>1</v>
      </c>
      <c r="T87">
        <v>1</v>
      </c>
      <c r="U87" s="5">
        <v>44225</v>
      </c>
      <c r="V87" t="s">
        <v>56</v>
      </c>
      <c r="W87" s="6" t="s">
        <v>617</v>
      </c>
      <c r="X87">
        <v>5</v>
      </c>
      <c r="Y87" t="s">
        <v>30</v>
      </c>
      <c r="Z87">
        <v>0</v>
      </c>
      <c r="AA87" t="s">
        <v>618</v>
      </c>
      <c r="AB87" t="s">
        <v>30</v>
      </c>
      <c r="AC87" t="s">
        <v>619</v>
      </c>
      <c r="AD87" t="s">
        <v>620</v>
      </c>
      <c r="AE87" t="s">
        <v>621</v>
      </c>
      <c r="AF87" t="s">
        <v>622</v>
      </c>
    </row>
    <row r="88" spans="1:32" ht="12.75">
      <c r="A88" t="s">
        <v>623</v>
      </c>
      <c r="B88">
        <f>SUM(C88:K88)+M88+P88+Q88</f>
        <v>1</v>
      </c>
      <c r="K88">
        <v>1</v>
      </c>
      <c r="L88">
        <f>K88*S88</f>
        <v>1</v>
      </c>
      <c r="O88">
        <f>(I88+Q88-I88*Q88)*N88</f>
        <v>0</v>
      </c>
      <c r="S88">
        <v>1</v>
      </c>
      <c r="T88">
        <v>1</v>
      </c>
      <c r="U88" s="5">
        <v>44267</v>
      </c>
      <c r="V88" t="s">
        <v>56</v>
      </c>
      <c r="W88" s="6" t="s">
        <v>624</v>
      </c>
      <c r="X88">
        <v>3</v>
      </c>
      <c r="Y88" t="s">
        <v>30</v>
      </c>
      <c r="Z88">
        <v>0</v>
      </c>
      <c r="AA88" t="s">
        <v>625</v>
      </c>
      <c r="AB88" t="s">
        <v>30</v>
      </c>
      <c r="AC88" t="s">
        <v>626</v>
      </c>
      <c r="AD88" t="s">
        <v>627</v>
      </c>
      <c r="AE88" t="s">
        <v>628</v>
      </c>
      <c r="AF88" t="s">
        <v>629</v>
      </c>
    </row>
    <row r="89" spans="1:32" ht="12.75">
      <c r="A89" t="s">
        <v>630</v>
      </c>
      <c r="B89">
        <f>SUM(C89:K89)+M89+P89+Q89</f>
        <v>1</v>
      </c>
      <c r="K89">
        <v>1</v>
      </c>
      <c r="L89">
        <f>K89*S89</f>
        <v>1</v>
      </c>
      <c r="O89">
        <f>(I89+Q89-I89*Q89)*N89</f>
        <v>0</v>
      </c>
      <c r="S89">
        <v>1</v>
      </c>
      <c r="U89" s="5">
        <v>44239</v>
      </c>
      <c r="V89" t="s">
        <v>56</v>
      </c>
      <c r="W89" t="s">
        <v>631</v>
      </c>
      <c r="X89">
        <v>2</v>
      </c>
      <c r="Y89" t="s">
        <v>30</v>
      </c>
      <c r="Z89">
        <v>0</v>
      </c>
      <c r="AA89" t="s">
        <v>632</v>
      </c>
      <c r="AB89" t="s">
        <v>30</v>
      </c>
      <c r="AC89" t="s">
        <v>633</v>
      </c>
      <c r="AD89" t="s">
        <v>634</v>
      </c>
      <c r="AE89" t="s">
        <v>635</v>
      </c>
      <c r="AF89" t="s">
        <v>636</v>
      </c>
    </row>
    <row r="90" spans="1:32" ht="12.75">
      <c r="A90" t="s">
        <v>637</v>
      </c>
      <c r="B90">
        <f>SUM(C90:K90)+M90+P90+Q90</f>
        <v>1</v>
      </c>
      <c r="K90">
        <v>1</v>
      </c>
      <c r="L90">
        <f>K90*S90</f>
        <v>1</v>
      </c>
      <c r="O90">
        <f>(I90+Q90-I90*Q90)*N90</f>
        <v>0</v>
      </c>
      <c r="S90">
        <v>1</v>
      </c>
      <c r="T90">
        <v>1</v>
      </c>
      <c r="U90" s="5">
        <v>44287</v>
      </c>
      <c r="V90" t="s">
        <v>638</v>
      </c>
      <c r="W90" s="6" t="s">
        <v>639</v>
      </c>
      <c r="X90">
        <v>10</v>
      </c>
      <c r="Y90" t="s">
        <v>30</v>
      </c>
      <c r="Z90">
        <v>0</v>
      </c>
      <c r="AA90" t="s">
        <v>640</v>
      </c>
      <c r="AB90" t="s">
        <v>30</v>
      </c>
      <c r="AC90" t="s">
        <v>641</v>
      </c>
      <c r="AD90" t="s">
        <v>642</v>
      </c>
      <c r="AE90" t="s">
        <v>643</v>
      </c>
      <c r="AF90" t="s">
        <v>644</v>
      </c>
    </row>
    <row r="91" spans="1:32" ht="12.75">
      <c r="A91" t="s">
        <v>645</v>
      </c>
      <c r="B91">
        <f>SUM(C91:K91)+M91+P91+Q91</f>
        <v>1</v>
      </c>
      <c r="K91">
        <v>1</v>
      </c>
      <c r="L91">
        <f>K91*S91</f>
        <v>1</v>
      </c>
      <c r="O91">
        <f>(I91+Q91-I91*Q91)*N91</f>
        <v>0</v>
      </c>
      <c r="S91">
        <v>1</v>
      </c>
      <c r="T91">
        <v>1</v>
      </c>
      <c r="U91" s="5">
        <v>44218</v>
      </c>
      <c r="V91" t="s">
        <v>56</v>
      </c>
      <c r="W91" s="6" t="s">
        <v>646</v>
      </c>
      <c r="X91">
        <v>5</v>
      </c>
      <c r="Y91" t="s">
        <v>30</v>
      </c>
      <c r="Z91">
        <v>0</v>
      </c>
      <c r="AA91" t="s">
        <v>647</v>
      </c>
      <c r="AB91" t="s">
        <v>30</v>
      </c>
      <c r="AC91" t="s">
        <v>648</v>
      </c>
      <c r="AD91" t="s">
        <v>649</v>
      </c>
      <c r="AE91" t="s">
        <v>650</v>
      </c>
      <c r="AF91" t="s">
        <v>651</v>
      </c>
    </row>
    <row r="92" spans="1:32" ht="12.75">
      <c r="A92" t="s">
        <v>652</v>
      </c>
      <c r="B92">
        <f>SUM(C92:K92)+M92+P92+Q92</f>
        <v>1</v>
      </c>
      <c r="K92">
        <v>1</v>
      </c>
      <c r="L92">
        <f>K92*S92</f>
        <v>1</v>
      </c>
      <c r="O92">
        <f>(I92+Q92-I92*Q92)*N92</f>
        <v>0</v>
      </c>
      <c r="S92">
        <v>1</v>
      </c>
      <c r="T92">
        <v>1</v>
      </c>
      <c r="U92" s="5">
        <v>44232</v>
      </c>
      <c r="V92" t="s">
        <v>56</v>
      </c>
      <c r="W92" t="s">
        <v>653</v>
      </c>
      <c r="X92">
        <v>7</v>
      </c>
      <c r="Y92" t="s">
        <v>30</v>
      </c>
      <c r="Z92">
        <v>0</v>
      </c>
      <c r="AA92" t="s">
        <v>654</v>
      </c>
      <c r="AB92" t="s">
        <v>30</v>
      </c>
      <c r="AC92" t="s">
        <v>655</v>
      </c>
      <c r="AD92" t="s">
        <v>656</v>
      </c>
      <c r="AE92" t="s">
        <v>657</v>
      </c>
      <c r="AF92" t="s">
        <v>658</v>
      </c>
    </row>
    <row r="93" spans="1:32" ht="12.75">
      <c r="A93" t="s">
        <v>659</v>
      </c>
      <c r="B93">
        <f>SUM(C93:K93)+M93+P93+Q93</f>
        <v>1</v>
      </c>
      <c r="K93">
        <v>1</v>
      </c>
      <c r="L93">
        <f>K93*S93</f>
        <v>1</v>
      </c>
      <c r="O93">
        <f>(I93+Q93-I93*Q93)*N93</f>
        <v>0</v>
      </c>
      <c r="S93">
        <v>1</v>
      </c>
      <c r="T93">
        <v>1</v>
      </c>
      <c r="U93" s="5">
        <v>44246</v>
      </c>
      <c r="V93" t="s">
        <v>56</v>
      </c>
      <c r="W93" t="s">
        <v>660</v>
      </c>
      <c r="X93">
        <v>8</v>
      </c>
      <c r="Y93" t="s">
        <v>30</v>
      </c>
      <c r="Z93">
        <v>1</v>
      </c>
      <c r="AA93" t="s">
        <v>661</v>
      </c>
      <c r="AB93" t="s">
        <v>30</v>
      </c>
      <c r="AC93" t="s">
        <v>662</v>
      </c>
      <c r="AD93" t="s">
        <v>663</v>
      </c>
      <c r="AE93" t="s">
        <v>664</v>
      </c>
      <c r="AF93" t="s">
        <v>665</v>
      </c>
    </row>
    <row r="94" spans="1:32" ht="12.75">
      <c r="A94" t="s">
        <v>666</v>
      </c>
      <c r="B94">
        <f>SUM(C94:K94)+M94+P94+Q94</f>
        <v>1</v>
      </c>
      <c r="K94">
        <v>1</v>
      </c>
      <c r="L94">
        <f>K94*S94</f>
        <v>1</v>
      </c>
      <c r="O94">
        <f>(I94+Q94-I94*Q94)*N94</f>
        <v>0</v>
      </c>
      <c r="S94">
        <v>1</v>
      </c>
      <c r="T94">
        <v>1</v>
      </c>
      <c r="U94" s="5">
        <v>44246</v>
      </c>
      <c r="V94" t="s">
        <v>56</v>
      </c>
      <c r="W94" s="6" t="s">
        <v>667</v>
      </c>
      <c r="X94">
        <v>6</v>
      </c>
      <c r="Y94" t="s">
        <v>30</v>
      </c>
      <c r="Z94">
        <v>0</v>
      </c>
      <c r="AA94" t="s">
        <v>668</v>
      </c>
      <c r="AB94" t="s">
        <v>30</v>
      </c>
      <c r="AC94" t="s">
        <v>669</v>
      </c>
      <c r="AD94" t="s">
        <v>670</v>
      </c>
      <c r="AE94" t="s">
        <v>671</v>
      </c>
      <c r="AF94" t="s">
        <v>672</v>
      </c>
    </row>
    <row r="95" spans="1:32" ht="12.75">
      <c r="A95" t="s">
        <v>673</v>
      </c>
      <c r="B95">
        <f>SUM(C95:K95)+M95+P95+Q95</f>
        <v>1</v>
      </c>
      <c r="K95">
        <v>1</v>
      </c>
      <c r="L95">
        <f>K95*S95</f>
        <v>1</v>
      </c>
      <c r="O95">
        <f>(I95+Q95-I95*Q95)*N95</f>
        <v>0</v>
      </c>
      <c r="S95">
        <v>1</v>
      </c>
      <c r="T95">
        <v>1</v>
      </c>
      <c r="U95" s="5">
        <v>44295</v>
      </c>
      <c r="V95" t="s">
        <v>56</v>
      </c>
      <c r="W95" s="6" t="s">
        <v>674</v>
      </c>
      <c r="X95">
        <v>10</v>
      </c>
      <c r="Y95" t="s">
        <v>30</v>
      </c>
      <c r="Z95">
        <v>0</v>
      </c>
      <c r="AA95" t="s">
        <v>675</v>
      </c>
      <c r="AB95" t="s">
        <v>30</v>
      </c>
      <c r="AC95" t="s">
        <v>676</v>
      </c>
      <c r="AD95" t="s">
        <v>677</v>
      </c>
      <c r="AE95" t="s">
        <v>678</v>
      </c>
      <c r="AF95" t="s">
        <v>679</v>
      </c>
    </row>
    <row r="96" spans="1:32" ht="12.75">
      <c r="A96" t="s">
        <v>680</v>
      </c>
      <c r="B96">
        <f>SUM(C96:K96)+M96+P96+Q96</f>
        <v>1</v>
      </c>
      <c r="K96">
        <v>1</v>
      </c>
      <c r="L96">
        <f>K96*S96</f>
        <v>1</v>
      </c>
      <c r="O96">
        <f>(I96+Q96-I96*Q96)*N96</f>
        <v>0</v>
      </c>
      <c r="S96">
        <v>1</v>
      </c>
      <c r="T96">
        <v>1</v>
      </c>
      <c r="U96" s="5">
        <v>44316</v>
      </c>
      <c r="V96" t="s">
        <v>56</v>
      </c>
      <c r="W96" s="6" t="s">
        <v>681</v>
      </c>
      <c r="X96">
        <v>8</v>
      </c>
      <c r="Y96" t="s">
        <v>30</v>
      </c>
      <c r="Z96">
        <v>0</v>
      </c>
      <c r="AA96" t="s">
        <v>682</v>
      </c>
      <c r="AB96" t="s">
        <v>30</v>
      </c>
      <c r="AC96" t="s">
        <v>683</v>
      </c>
      <c r="AD96" t="s">
        <v>684</v>
      </c>
      <c r="AE96" t="s">
        <v>685</v>
      </c>
      <c r="AF96" t="s">
        <v>686</v>
      </c>
    </row>
    <row r="97" spans="1:32" ht="12.75">
      <c r="A97" t="s">
        <v>687</v>
      </c>
      <c r="B97">
        <f>SUM(C97:K97)+M97+P97+Q97</f>
        <v>1</v>
      </c>
      <c r="K97">
        <v>1</v>
      </c>
      <c r="L97">
        <f>K97*S97</f>
        <v>1</v>
      </c>
      <c r="O97">
        <f>(I97+Q97-I97*Q97)*N97</f>
        <v>0</v>
      </c>
      <c r="S97">
        <v>1</v>
      </c>
      <c r="T97">
        <v>1</v>
      </c>
      <c r="U97" s="5">
        <v>44365</v>
      </c>
      <c r="V97" t="s">
        <v>56</v>
      </c>
      <c r="W97" s="6" t="s">
        <v>688</v>
      </c>
      <c r="X97">
        <v>12</v>
      </c>
      <c r="Y97" t="s">
        <v>30</v>
      </c>
      <c r="Z97">
        <v>0</v>
      </c>
      <c r="AA97" t="s">
        <v>689</v>
      </c>
      <c r="AB97" t="s">
        <v>30</v>
      </c>
      <c r="AC97" t="s">
        <v>690</v>
      </c>
      <c r="AD97" t="s">
        <v>691</v>
      </c>
      <c r="AE97" t="s">
        <v>692</v>
      </c>
      <c r="AF97" t="s">
        <v>693</v>
      </c>
    </row>
    <row r="98" spans="1:32" ht="12.75">
      <c r="A98" t="s">
        <v>694</v>
      </c>
      <c r="B98">
        <f>SUM(C98:K98)+M98+P98+Q98</f>
        <v>1</v>
      </c>
      <c r="K98">
        <v>1</v>
      </c>
      <c r="L98">
        <f>K98*S98</f>
        <v>1</v>
      </c>
      <c r="O98">
        <f>(I98+Q98-I98*Q98)*N98</f>
        <v>0</v>
      </c>
      <c r="S98">
        <v>1</v>
      </c>
      <c r="T98">
        <v>1</v>
      </c>
      <c r="U98" s="5">
        <v>44344</v>
      </c>
      <c r="V98" t="s">
        <v>255</v>
      </c>
      <c r="W98" s="6" t="s">
        <v>695</v>
      </c>
      <c r="X98">
        <v>9</v>
      </c>
      <c r="Y98" t="s">
        <v>30</v>
      </c>
      <c r="Z98">
        <v>0</v>
      </c>
      <c r="AA98" t="s">
        <v>696</v>
      </c>
      <c r="AB98" t="s">
        <v>30</v>
      </c>
      <c r="AC98" t="s">
        <v>697</v>
      </c>
      <c r="AD98" t="s">
        <v>698</v>
      </c>
      <c r="AE98" t="s">
        <v>699</v>
      </c>
      <c r="AF98" t="s">
        <v>700</v>
      </c>
    </row>
    <row r="99" spans="1:32" ht="12.75">
      <c r="A99" t="s">
        <v>701</v>
      </c>
      <c r="B99">
        <f>SUM(C99:K99)+M99+P99+Q99</f>
        <v>1</v>
      </c>
      <c r="K99">
        <v>1</v>
      </c>
      <c r="L99">
        <f>K99*S99</f>
        <v>1</v>
      </c>
      <c r="O99">
        <f>(I99+Q99-I99*Q99)*N99</f>
        <v>0</v>
      </c>
      <c r="S99">
        <v>1</v>
      </c>
      <c r="T99">
        <v>1</v>
      </c>
      <c r="U99" s="5">
        <v>44330</v>
      </c>
      <c r="V99" t="s">
        <v>255</v>
      </c>
      <c r="W99" s="6" t="s">
        <v>702</v>
      </c>
      <c r="X99">
        <v>9</v>
      </c>
      <c r="Y99" t="s">
        <v>30</v>
      </c>
      <c r="Z99">
        <v>0</v>
      </c>
      <c r="AA99" t="s">
        <v>703</v>
      </c>
      <c r="AB99" t="s">
        <v>30</v>
      </c>
      <c r="AC99" t="s">
        <v>704</v>
      </c>
      <c r="AD99" t="s">
        <v>705</v>
      </c>
      <c r="AE99" t="s">
        <v>706</v>
      </c>
      <c r="AF99" t="s">
        <v>707</v>
      </c>
    </row>
    <row r="100" spans="1:32" ht="12.75">
      <c r="A100" t="s">
        <v>708</v>
      </c>
      <c r="B100">
        <f>SUM(C100:K100)+M100+P100+Q100</f>
        <v>1</v>
      </c>
      <c r="K100">
        <v>1</v>
      </c>
      <c r="L100">
        <f>K100*S100</f>
        <v>1</v>
      </c>
      <c r="O100">
        <f>(I100+Q100-I100*Q100)*N100</f>
        <v>0</v>
      </c>
      <c r="S100">
        <v>1</v>
      </c>
      <c r="U100" s="5">
        <v>44218</v>
      </c>
      <c r="V100" t="s">
        <v>56</v>
      </c>
      <c r="W100" t="s">
        <v>709</v>
      </c>
      <c r="X100">
        <v>5</v>
      </c>
      <c r="Y100" t="s">
        <v>30</v>
      </c>
      <c r="Z100">
        <v>0</v>
      </c>
      <c r="AA100" t="s">
        <v>710</v>
      </c>
      <c r="AB100" t="s">
        <v>30</v>
      </c>
      <c r="AC100" t="s">
        <v>711</v>
      </c>
      <c r="AD100" t="s">
        <v>712</v>
      </c>
      <c r="AE100" t="s">
        <v>713</v>
      </c>
      <c r="AF100" t="s">
        <v>714</v>
      </c>
    </row>
    <row r="101" spans="1:32" ht="12.75">
      <c r="A101" t="s">
        <v>715</v>
      </c>
      <c r="B101">
        <f>SUM(C101:K101)+M101+P101+Q101</f>
        <v>1</v>
      </c>
      <c r="K101">
        <v>1</v>
      </c>
      <c r="L101">
        <f>K101*S101</f>
        <v>1</v>
      </c>
      <c r="O101">
        <f>(I101+Q101-I101*Q101)*N101</f>
        <v>0</v>
      </c>
      <c r="S101">
        <v>1</v>
      </c>
      <c r="T101">
        <v>1</v>
      </c>
      <c r="U101" s="5">
        <v>44295</v>
      </c>
      <c r="V101" t="s">
        <v>56</v>
      </c>
      <c r="W101" t="s">
        <v>716</v>
      </c>
      <c r="X101">
        <v>5</v>
      </c>
      <c r="Y101" t="s">
        <v>30</v>
      </c>
      <c r="Z101">
        <v>0</v>
      </c>
      <c r="AA101" t="s">
        <v>717</v>
      </c>
      <c r="AB101" t="s">
        <v>30</v>
      </c>
      <c r="AC101" t="s">
        <v>718</v>
      </c>
      <c r="AD101" t="s">
        <v>719</v>
      </c>
      <c r="AE101" t="s">
        <v>720</v>
      </c>
      <c r="AF101" t="s">
        <v>721</v>
      </c>
    </row>
    <row r="102" spans="1:32" ht="12.75">
      <c r="A102" t="s">
        <v>722</v>
      </c>
      <c r="B102">
        <f>SUM(C102:K102)+M102+P102+Q102</f>
        <v>1</v>
      </c>
      <c r="K102">
        <v>1</v>
      </c>
      <c r="L102">
        <f>K102*S102</f>
        <v>1</v>
      </c>
      <c r="O102">
        <f>(I102+Q102-I102*Q102)*N102</f>
        <v>0</v>
      </c>
      <c r="S102">
        <v>1</v>
      </c>
      <c r="T102">
        <v>1</v>
      </c>
      <c r="U102" s="5">
        <v>44295</v>
      </c>
      <c r="V102" t="s">
        <v>56</v>
      </c>
      <c r="W102" s="6" t="s">
        <v>723</v>
      </c>
      <c r="X102">
        <v>9</v>
      </c>
      <c r="Y102" t="s">
        <v>30</v>
      </c>
      <c r="Z102">
        <v>0</v>
      </c>
      <c r="AA102" t="s">
        <v>724</v>
      </c>
      <c r="AB102" t="s">
        <v>30</v>
      </c>
      <c r="AC102" t="s">
        <v>725</v>
      </c>
      <c r="AD102" t="s">
        <v>726</v>
      </c>
      <c r="AE102" t="s">
        <v>727</v>
      </c>
      <c r="AF102" t="s">
        <v>728</v>
      </c>
    </row>
    <row r="103" spans="1:32" ht="12.75">
      <c r="A103" t="s">
        <v>729</v>
      </c>
      <c r="B103">
        <f>SUM(C103:K103)+M103+P103+Q103</f>
        <v>1</v>
      </c>
      <c r="K103">
        <v>1</v>
      </c>
      <c r="L103">
        <f>K103*S103</f>
        <v>1</v>
      </c>
      <c r="O103">
        <f>(I103+Q103-I103*Q103)*N103</f>
        <v>0</v>
      </c>
      <c r="S103">
        <v>1</v>
      </c>
      <c r="T103">
        <v>1</v>
      </c>
      <c r="U103" s="5">
        <v>44204</v>
      </c>
      <c r="V103" t="s">
        <v>56</v>
      </c>
      <c r="W103" s="6" t="s">
        <v>730</v>
      </c>
      <c r="X103">
        <v>9</v>
      </c>
      <c r="Y103" t="s">
        <v>30</v>
      </c>
      <c r="Z103">
        <v>0</v>
      </c>
      <c r="AA103" t="s">
        <v>731</v>
      </c>
      <c r="AB103" t="s">
        <v>30</v>
      </c>
      <c r="AC103" t="s">
        <v>732</v>
      </c>
      <c r="AD103" t="s">
        <v>733</v>
      </c>
      <c r="AE103" t="s">
        <v>734</v>
      </c>
      <c r="AF103" t="s">
        <v>735</v>
      </c>
    </row>
    <row r="104" spans="1:32" ht="12.75">
      <c r="A104" t="s">
        <v>736</v>
      </c>
      <c r="B104">
        <f>SUM(C104:K104)+M104+P104+Q104</f>
        <v>1</v>
      </c>
      <c r="K104">
        <v>1</v>
      </c>
      <c r="L104">
        <f>K104*S104</f>
        <v>1</v>
      </c>
      <c r="O104">
        <f>(I104+Q104-I104*Q104)*N104</f>
        <v>0</v>
      </c>
      <c r="S104">
        <v>1</v>
      </c>
      <c r="T104">
        <v>1</v>
      </c>
      <c r="U104" s="5">
        <v>44225</v>
      </c>
      <c r="V104" t="s">
        <v>56</v>
      </c>
      <c r="W104" t="s">
        <v>737</v>
      </c>
      <c r="X104">
        <v>4</v>
      </c>
      <c r="Y104" t="s">
        <v>30</v>
      </c>
      <c r="Z104">
        <v>1</v>
      </c>
      <c r="AA104" t="s">
        <v>738</v>
      </c>
      <c r="AB104" t="s">
        <v>30</v>
      </c>
      <c r="AC104" t="s">
        <v>739</v>
      </c>
      <c r="AD104" t="s">
        <v>740</v>
      </c>
      <c r="AE104" t="s">
        <v>741</v>
      </c>
      <c r="AF104" t="s">
        <v>742</v>
      </c>
    </row>
    <row r="105" spans="1:32" ht="12.75">
      <c r="A105" t="s">
        <v>743</v>
      </c>
      <c r="B105">
        <f>SUM(C105:K105)+M105+P105+Q105</f>
        <v>1</v>
      </c>
      <c r="K105">
        <v>1</v>
      </c>
      <c r="L105">
        <f>K105*S105</f>
        <v>1</v>
      </c>
      <c r="O105">
        <f>(I105+Q105-I105*Q105)*N105</f>
        <v>0</v>
      </c>
      <c r="S105">
        <v>1</v>
      </c>
      <c r="T105">
        <v>1</v>
      </c>
      <c r="U105" s="5">
        <v>44204</v>
      </c>
      <c r="V105" t="s">
        <v>56</v>
      </c>
      <c r="W105" t="s">
        <v>744</v>
      </c>
      <c r="X105">
        <v>9</v>
      </c>
      <c r="Y105" t="s">
        <v>30</v>
      </c>
      <c r="Z105">
        <v>0</v>
      </c>
      <c r="AA105" t="s">
        <v>745</v>
      </c>
      <c r="AB105" t="s">
        <v>30</v>
      </c>
      <c r="AC105" t="s">
        <v>746</v>
      </c>
      <c r="AD105" t="s">
        <v>747</v>
      </c>
      <c r="AE105" t="s">
        <v>748</v>
      </c>
      <c r="AF105" t="s">
        <v>749</v>
      </c>
    </row>
    <row r="106" spans="1:32" ht="12.75">
      <c r="A106" t="s">
        <v>750</v>
      </c>
      <c r="B106">
        <f>SUM(C106:K106)+M106+P106+Q106</f>
        <v>1</v>
      </c>
      <c r="K106">
        <v>1</v>
      </c>
      <c r="L106">
        <f>K106*S106</f>
        <v>1</v>
      </c>
      <c r="O106">
        <f>(I106+Q106-I106*Q106)*N106</f>
        <v>0</v>
      </c>
      <c r="S106">
        <v>1</v>
      </c>
      <c r="T106">
        <v>1</v>
      </c>
      <c r="U106" s="5">
        <v>44204</v>
      </c>
      <c r="V106" t="s">
        <v>56</v>
      </c>
      <c r="W106" t="s">
        <v>751</v>
      </c>
      <c r="X106">
        <v>7</v>
      </c>
      <c r="Y106" t="s">
        <v>30</v>
      </c>
      <c r="Z106">
        <v>0</v>
      </c>
      <c r="AA106" t="s">
        <v>752</v>
      </c>
      <c r="AB106" t="s">
        <v>30</v>
      </c>
      <c r="AC106" t="s">
        <v>753</v>
      </c>
      <c r="AD106" t="s">
        <v>754</v>
      </c>
      <c r="AE106" t="s">
        <v>755</v>
      </c>
      <c r="AF106" t="s">
        <v>756</v>
      </c>
    </row>
    <row r="107" spans="1:32" ht="12.75">
      <c r="A107" t="s">
        <v>757</v>
      </c>
      <c r="B107">
        <f>SUM(C107:K107)+M107+P107+Q107</f>
        <v>1</v>
      </c>
      <c r="K107">
        <v>1</v>
      </c>
      <c r="L107">
        <f>K107*S107</f>
        <v>1</v>
      </c>
      <c r="O107">
        <f>(I107+Q107-I107*Q107)*N107</f>
        <v>0</v>
      </c>
      <c r="S107">
        <v>1</v>
      </c>
      <c r="T107">
        <v>1</v>
      </c>
      <c r="U107" s="5">
        <v>44302</v>
      </c>
      <c r="V107" t="s">
        <v>56</v>
      </c>
      <c r="W107" s="6" t="s">
        <v>758</v>
      </c>
      <c r="X107">
        <v>7</v>
      </c>
      <c r="Y107" t="s">
        <v>30</v>
      </c>
      <c r="Z107">
        <v>0</v>
      </c>
      <c r="AA107" t="s">
        <v>759</v>
      </c>
      <c r="AB107" t="s">
        <v>30</v>
      </c>
      <c r="AC107" t="s">
        <v>760</v>
      </c>
      <c r="AD107" t="s">
        <v>761</v>
      </c>
      <c r="AE107" t="s">
        <v>762</v>
      </c>
      <c r="AF107" t="s">
        <v>763</v>
      </c>
    </row>
    <row r="108" spans="1:32" ht="12.75">
      <c r="A108" t="s">
        <v>764</v>
      </c>
      <c r="B108">
        <f>SUM(C108:K108)+M108+P108+Q108</f>
        <v>1</v>
      </c>
      <c r="K108">
        <v>1</v>
      </c>
      <c r="L108">
        <f>K108*S108</f>
        <v>1</v>
      </c>
      <c r="O108">
        <f>(I108+Q108-I108*Q108)*N108</f>
        <v>0</v>
      </c>
      <c r="S108">
        <v>1</v>
      </c>
      <c r="T108">
        <v>1</v>
      </c>
      <c r="U108" s="5">
        <v>44295</v>
      </c>
      <c r="V108" t="s">
        <v>56</v>
      </c>
      <c r="W108" s="6" t="s">
        <v>765</v>
      </c>
      <c r="X108">
        <v>7</v>
      </c>
      <c r="Y108" t="s">
        <v>30</v>
      </c>
      <c r="Z108">
        <v>0</v>
      </c>
      <c r="AA108" t="s">
        <v>766</v>
      </c>
      <c r="AB108" t="s">
        <v>30</v>
      </c>
      <c r="AC108" t="s">
        <v>767</v>
      </c>
      <c r="AD108" t="s">
        <v>768</v>
      </c>
      <c r="AE108" t="s">
        <v>769</v>
      </c>
      <c r="AF108" t="s">
        <v>770</v>
      </c>
    </row>
    <row r="109" spans="1:32" ht="12.75">
      <c r="A109" t="s">
        <v>771</v>
      </c>
      <c r="B109">
        <f>SUM(C109:K109)+M109+P109+Q109</f>
        <v>1</v>
      </c>
      <c r="K109">
        <v>1</v>
      </c>
      <c r="L109">
        <f>K109*S109</f>
        <v>1</v>
      </c>
      <c r="O109">
        <f>(I109+Q109-I109*Q109)*N109</f>
        <v>0</v>
      </c>
      <c r="S109">
        <v>1</v>
      </c>
      <c r="T109">
        <v>1</v>
      </c>
      <c r="U109" s="5">
        <v>44204</v>
      </c>
      <c r="V109" t="s">
        <v>56</v>
      </c>
      <c r="W109" t="s">
        <v>772</v>
      </c>
      <c r="X109">
        <v>8</v>
      </c>
      <c r="Y109" t="s">
        <v>30</v>
      </c>
      <c r="Z109">
        <v>0</v>
      </c>
      <c r="AA109" t="s">
        <v>773</v>
      </c>
      <c r="AB109" t="s">
        <v>30</v>
      </c>
      <c r="AC109" t="s">
        <v>774</v>
      </c>
      <c r="AD109" t="s">
        <v>775</v>
      </c>
      <c r="AE109" t="s">
        <v>776</v>
      </c>
      <c r="AF109" t="s">
        <v>777</v>
      </c>
    </row>
    <row r="110" spans="1:32" ht="12.75">
      <c r="A110" t="s">
        <v>778</v>
      </c>
      <c r="B110">
        <f>SUM(C110:K110)+M110+P110+Q110</f>
        <v>1</v>
      </c>
      <c r="K110">
        <v>1</v>
      </c>
      <c r="L110">
        <f>K110*S110</f>
        <v>1</v>
      </c>
      <c r="O110">
        <f>(I110+Q110-I110*Q110)*N110</f>
        <v>0</v>
      </c>
      <c r="S110">
        <v>1</v>
      </c>
      <c r="T110">
        <v>1</v>
      </c>
      <c r="U110" s="5">
        <v>44197</v>
      </c>
      <c r="V110" t="s">
        <v>56</v>
      </c>
      <c r="W110" s="6" t="s">
        <v>779</v>
      </c>
      <c r="X110">
        <v>6</v>
      </c>
      <c r="Y110" t="s">
        <v>30</v>
      </c>
      <c r="Z110">
        <v>0</v>
      </c>
      <c r="AA110" t="s">
        <v>780</v>
      </c>
      <c r="AB110" t="s">
        <v>30</v>
      </c>
      <c r="AC110" t="s">
        <v>781</v>
      </c>
      <c r="AD110" t="s">
        <v>782</v>
      </c>
      <c r="AE110" t="s">
        <v>783</v>
      </c>
      <c r="AF110" t="s">
        <v>784</v>
      </c>
    </row>
    <row r="111" spans="1:32" ht="12.75">
      <c r="A111" t="s">
        <v>785</v>
      </c>
      <c r="B111">
        <f>SUM(C111:K111)+M111+P111+Q111</f>
        <v>1</v>
      </c>
      <c r="K111">
        <v>1</v>
      </c>
      <c r="L111">
        <f>K111*S111</f>
        <v>1</v>
      </c>
      <c r="O111">
        <f>(I111+Q111-I111*Q111)*N111</f>
        <v>0</v>
      </c>
      <c r="S111">
        <v>1</v>
      </c>
      <c r="T111">
        <v>1</v>
      </c>
      <c r="U111" s="5">
        <v>44281</v>
      </c>
      <c r="V111" t="s">
        <v>56</v>
      </c>
      <c r="W111" s="6" t="s">
        <v>786</v>
      </c>
      <c r="X111">
        <v>9</v>
      </c>
      <c r="Y111" t="s">
        <v>30</v>
      </c>
      <c r="Z111">
        <v>0</v>
      </c>
      <c r="AA111" t="s">
        <v>787</v>
      </c>
      <c r="AB111" t="s">
        <v>30</v>
      </c>
      <c r="AC111" t="s">
        <v>788</v>
      </c>
      <c r="AD111" t="s">
        <v>789</v>
      </c>
      <c r="AE111" t="s">
        <v>790</v>
      </c>
      <c r="AF111" t="s">
        <v>791</v>
      </c>
    </row>
    <row r="112" spans="1:32" ht="12.75">
      <c r="A112" t="s">
        <v>792</v>
      </c>
      <c r="B112">
        <f>SUM(C112:K112)+M112+P112+Q112</f>
        <v>1</v>
      </c>
      <c r="K112">
        <v>1</v>
      </c>
      <c r="L112">
        <f>K112*S112</f>
        <v>1</v>
      </c>
      <c r="O112">
        <f>(I112+Q112-I112*Q112)*N112</f>
        <v>0</v>
      </c>
      <c r="S112">
        <v>1</v>
      </c>
      <c r="T112">
        <v>1</v>
      </c>
      <c r="U112" s="5">
        <v>44218</v>
      </c>
      <c r="V112" t="s">
        <v>56</v>
      </c>
      <c r="W112" t="s">
        <v>793</v>
      </c>
      <c r="X112">
        <v>7</v>
      </c>
      <c r="Y112" t="s">
        <v>30</v>
      </c>
      <c r="Z112">
        <v>0</v>
      </c>
      <c r="AA112" t="s">
        <v>794</v>
      </c>
      <c r="AB112" t="s">
        <v>30</v>
      </c>
      <c r="AC112" t="s">
        <v>795</v>
      </c>
      <c r="AD112" t="s">
        <v>796</v>
      </c>
      <c r="AE112" t="s">
        <v>797</v>
      </c>
      <c r="AF112" t="s">
        <v>798</v>
      </c>
    </row>
    <row r="113" spans="1:32" ht="12.75">
      <c r="A113" t="s">
        <v>799</v>
      </c>
      <c r="B113">
        <f>SUM(C113:K113)+M113+P113+Q113</f>
        <v>1</v>
      </c>
      <c r="K113">
        <v>1</v>
      </c>
      <c r="L113">
        <f>K113*S113</f>
        <v>1</v>
      </c>
      <c r="O113">
        <f>(I113+Q113-I113*Q113)*N113</f>
        <v>0</v>
      </c>
      <c r="S113">
        <v>1</v>
      </c>
      <c r="T113">
        <v>1</v>
      </c>
      <c r="U113" s="5">
        <v>44246</v>
      </c>
      <c r="V113" t="s">
        <v>56</v>
      </c>
      <c r="W113" t="s">
        <v>800</v>
      </c>
      <c r="X113">
        <v>7</v>
      </c>
      <c r="Y113" t="s">
        <v>30</v>
      </c>
      <c r="Z113">
        <v>0</v>
      </c>
      <c r="AA113" t="s">
        <v>801</v>
      </c>
      <c r="AB113" t="s">
        <v>30</v>
      </c>
      <c r="AC113" t="s">
        <v>802</v>
      </c>
      <c r="AD113" t="s">
        <v>803</v>
      </c>
      <c r="AE113" t="s">
        <v>804</v>
      </c>
      <c r="AF113" t="s">
        <v>805</v>
      </c>
    </row>
    <row r="114" spans="1:32" ht="12.75">
      <c r="A114" t="s">
        <v>806</v>
      </c>
      <c r="B114">
        <f>SUM(C114:K114)+M114+P114+Q114</f>
        <v>1</v>
      </c>
      <c r="K114">
        <v>1</v>
      </c>
      <c r="L114">
        <f>K114*S114</f>
        <v>1</v>
      </c>
      <c r="O114">
        <f>(I114+Q114-I114*Q114)*N114</f>
        <v>0</v>
      </c>
      <c r="S114">
        <v>1</v>
      </c>
      <c r="T114">
        <v>1</v>
      </c>
      <c r="U114" s="5">
        <v>44211</v>
      </c>
      <c r="V114" t="s">
        <v>56</v>
      </c>
      <c r="W114" s="6" t="s">
        <v>807</v>
      </c>
      <c r="X114">
        <v>8</v>
      </c>
      <c r="Y114" t="s">
        <v>30</v>
      </c>
      <c r="Z114">
        <v>0</v>
      </c>
      <c r="AA114" t="s">
        <v>808</v>
      </c>
      <c r="AB114" t="s">
        <v>30</v>
      </c>
      <c r="AC114" t="s">
        <v>809</v>
      </c>
      <c r="AD114" t="s">
        <v>810</v>
      </c>
      <c r="AE114" t="s">
        <v>811</v>
      </c>
      <c r="AF114" t="s">
        <v>812</v>
      </c>
    </row>
    <row r="115" spans="1:32" ht="12.75">
      <c r="A115" t="s">
        <v>813</v>
      </c>
      <c r="B115">
        <f>SUM(C115:K115)+M115+P115+Q115</f>
        <v>1</v>
      </c>
      <c r="K115">
        <v>1</v>
      </c>
      <c r="L115">
        <f>K115*S115</f>
        <v>1</v>
      </c>
      <c r="O115">
        <f>(I115+Q115-I115*Q115)*N115</f>
        <v>0</v>
      </c>
      <c r="S115">
        <v>1</v>
      </c>
      <c r="T115">
        <v>1</v>
      </c>
      <c r="U115" s="5">
        <v>44204</v>
      </c>
      <c r="V115" t="s">
        <v>56</v>
      </c>
      <c r="W115" t="s">
        <v>814</v>
      </c>
      <c r="X115">
        <v>7</v>
      </c>
      <c r="Y115" t="s">
        <v>30</v>
      </c>
      <c r="Z115">
        <v>0</v>
      </c>
      <c r="AA115" t="s">
        <v>815</v>
      </c>
      <c r="AB115" t="s">
        <v>30</v>
      </c>
      <c r="AC115" t="s">
        <v>816</v>
      </c>
      <c r="AD115" t="s">
        <v>817</v>
      </c>
      <c r="AE115" t="s">
        <v>818</v>
      </c>
      <c r="AF115" t="s">
        <v>819</v>
      </c>
    </row>
    <row r="116" spans="1:32" ht="12.75">
      <c r="A116" t="s">
        <v>820</v>
      </c>
      <c r="B116">
        <f>SUM(C116:K116)+M116+P116+Q116</f>
        <v>1</v>
      </c>
      <c r="K116">
        <v>1</v>
      </c>
      <c r="L116">
        <f>K116*S116</f>
        <v>1</v>
      </c>
      <c r="O116">
        <f>(I116+Q116-I116*Q116)*N116</f>
        <v>0</v>
      </c>
      <c r="S116">
        <v>1</v>
      </c>
      <c r="T116">
        <v>1</v>
      </c>
      <c r="U116" s="5">
        <v>44211</v>
      </c>
      <c r="V116" t="s">
        <v>56</v>
      </c>
      <c r="W116" t="s">
        <v>821</v>
      </c>
      <c r="X116">
        <v>6</v>
      </c>
      <c r="Y116" t="s">
        <v>30</v>
      </c>
      <c r="Z116">
        <v>0</v>
      </c>
      <c r="AA116" t="s">
        <v>822</v>
      </c>
      <c r="AB116" t="s">
        <v>30</v>
      </c>
      <c r="AC116" t="s">
        <v>823</v>
      </c>
      <c r="AD116" t="s">
        <v>824</v>
      </c>
      <c r="AE116" t="s">
        <v>825</v>
      </c>
      <c r="AF116" t="s">
        <v>826</v>
      </c>
    </row>
    <row r="117" spans="1:32" ht="12.75">
      <c r="A117" t="s">
        <v>827</v>
      </c>
      <c r="B117">
        <f>SUM(C117:K117)+M117+P117+Q117</f>
        <v>1</v>
      </c>
      <c r="K117">
        <v>1</v>
      </c>
      <c r="L117">
        <f>K117*S117</f>
        <v>1</v>
      </c>
      <c r="O117">
        <f>(I117+Q117-I117*Q117)*N117</f>
        <v>0</v>
      </c>
      <c r="S117">
        <v>1</v>
      </c>
      <c r="T117">
        <v>1</v>
      </c>
      <c r="U117" s="5">
        <v>44281</v>
      </c>
      <c r="V117" t="s">
        <v>56</v>
      </c>
      <c r="W117" t="s">
        <v>828</v>
      </c>
      <c r="X117">
        <v>7</v>
      </c>
      <c r="Y117" t="s">
        <v>30</v>
      </c>
      <c r="Z117">
        <v>0</v>
      </c>
      <c r="AA117" t="s">
        <v>829</v>
      </c>
      <c r="AB117" t="s">
        <v>30</v>
      </c>
      <c r="AC117" t="s">
        <v>830</v>
      </c>
      <c r="AD117" t="s">
        <v>831</v>
      </c>
      <c r="AE117" t="s">
        <v>832</v>
      </c>
      <c r="AF117" t="s">
        <v>833</v>
      </c>
    </row>
    <row r="118" spans="1:32" ht="12.75">
      <c r="A118" t="s">
        <v>834</v>
      </c>
      <c r="B118">
        <f>SUM(C118:K118)+M118+P118+Q118</f>
        <v>1</v>
      </c>
      <c r="K118">
        <v>1</v>
      </c>
      <c r="L118">
        <f>K118*S118</f>
        <v>1</v>
      </c>
      <c r="O118">
        <f>(I118+Q118-I118*Q118)*N118</f>
        <v>0</v>
      </c>
      <c r="S118">
        <v>1</v>
      </c>
      <c r="T118">
        <v>1</v>
      </c>
      <c r="U118" s="5">
        <v>44204</v>
      </c>
      <c r="V118" t="s">
        <v>56</v>
      </c>
      <c r="W118" t="s">
        <v>835</v>
      </c>
      <c r="X118">
        <v>8</v>
      </c>
      <c r="Y118" t="s">
        <v>30</v>
      </c>
      <c r="Z118">
        <v>0</v>
      </c>
      <c r="AA118" t="s">
        <v>836</v>
      </c>
      <c r="AB118" t="s">
        <v>30</v>
      </c>
      <c r="AC118" t="s">
        <v>837</v>
      </c>
      <c r="AD118" t="s">
        <v>838</v>
      </c>
      <c r="AE118" t="s">
        <v>839</v>
      </c>
      <c r="AF118" t="s">
        <v>840</v>
      </c>
    </row>
    <row r="119" spans="1:32" ht="12.75">
      <c r="A119" t="s">
        <v>841</v>
      </c>
      <c r="B119">
        <f>SUM(C119:K119)+M119+P119+Q119</f>
        <v>1</v>
      </c>
      <c r="K119">
        <v>1</v>
      </c>
      <c r="L119">
        <f>K119*S119</f>
        <v>1</v>
      </c>
      <c r="O119">
        <f>(I119+Q119-I119*Q119)*N119</f>
        <v>0</v>
      </c>
      <c r="S119">
        <v>1</v>
      </c>
      <c r="T119">
        <v>1</v>
      </c>
      <c r="U119" s="5">
        <v>44225</v>
      </c>
      <c r="V119" t="s">
        <v>56</v>
      </c>
      <c r="W119" s="6" t="s">
        <v>842</v>
      </c>
      <c r="X119">
        <v>8</v>
      </c>
      <c r="Y119" t="s">
        <v>30</v>
      </c>
      <c r="Z119">
        <v>0</v>
      </c>
      <c r="AA119" t="s">
        <v>843</v>
      </c>
      <c r="AB119" t="s">
        <v>30</v>
      </c>
      <c r="AC119" t="s">
        <v>844</v>
      </c>
      <c r="AD119" t="s">
        <v>845</v>
      </c>
      <c r="AE119" t="s">
        <v>846</v>
      </c>
      <c r="AF119" t="s">
        <v>847</v>
      </c>
    </row>
    <row r="120" spans="1:32" ht="12.75">
      <c r="A120" t="s">
        <v>848</v>
      </c>
      <c r="B120">
        <f>SUM(C120:K120)+M120+P120+Q120</f>
        <v>1</v>
      </c>
      <c r="K120">
        <v>1</v>
      </c>
      <c r="L120">
        <f>K120*S120</f>
        <v>1</v>
      </c>
      <c r="O120">
        <f>(I120+Q120-I120*Q120)*N120</f>
        <v>0</v>
      </c>
      <c r="S120">
        <v>1</v>
      </c>
      <c r="T120">
        <v>1</v>
      </c>
      <c r="U120" s="5">
        <v>44211</v>
      </c>
      <c r="V120" t="s">
        <v>56</v>
      </c>
      <c r="W120" s="6" t="s">
        <v>849</v>
      </c>
      <c r="X120">
        <v>5</v>
      </c>
      <c r="Y120" t="s">
        <v>30</v>
      </c>
      <c r="Z120">
        <v>0</v>
      </c>
      <c r="AA120" t="s">
        <v>850</v>
      </c>
      <c r="AB120" t="s">
        <v>30</v>
      </c>
      <c r="AC120" t="s">
        <v>851</v>
      </c>
      <c r="AD120" t="s">
        <v>852</v>
      </c>
      <c r="AE120" t="s">
        <v>853</v>
      </c>
      <c r="AF120" t="s">
        <v>854</v>
      </c>
    </row>
    <row r="121" spans="1:32" ht="12.75">
      <c r="A121" t="s">
        <v>855</v>
      </c>
      <c r="B121">
        <f>SUM(C121:K121)+M121+P121+Q121</f>
        <v>1</v>
      </c>
      <c r="K121">
        <v>1</v>
      </c>
      <c r="L121">
        <f>K121*S121</f>
        <v>1</v>
      </c>
      <c r="O121">
        <f>(I121+Q121-I121*Q121)*N121</f>
        <v>0</v>
      </c>
      <c r="S121">
        <v>1</v>
      </c>
      <c r="T121">
        <v>1</v>
      </c>
      <c r="U121" s="5">
        <v>44211</v>
      </c>
      <c r="V121" t="s">
        <v>56</v>
      </c>
      <c r="W121" s="6" t="s">
        <v>856</v>
      </c>
      <c r="X121">
        <v>7</v>
      </c>
      <c r="Y121" t="s">
        <v>30</v>
      </c>
      <c r="Z121">
        <v>0</v>
      </c>
      <c r="AA121" t="s">
        <v>857</v>
      </c>
      <c r="AB121" t="s">
        <v>30</v>
      </c>
      <c r="AC121" t="s">
        <v>858</v>
      </c>
      <c r="AD121" t="s">
        <v>859</v>
      </c>
      <c r="AE121" t="s">
        <v>860</v>
      </c>
      <c r="AF121" t="s">
        <v>861</v>
      </c>
    </row>
    <row r="122" spans="1:32" ht="12.75">
      <c r="A122" t="s">
        <v>862</v>
      </c>
      <c r="B122">
        <f>SUM(C122:K122)+M122+P122+Q122</f>
        <v>1</v>
      </c>
      <c r="K122">
        <v>1</v>
      </c>
      <c r="L122">
        <f>K122*S122</f>
        <v>1</v>
      </c>
      <c r="O122">
        <f>(I122+Q122-I122*Q122)*N122</f>
        <v>0</v>
      </c>
      <c r="S122">
        <v>1</v>
      </c>
      <c r="T122">
        <v>1</v>
      </c>
      <c r="U122" s="5">
        <v>44204</v>
      </c>
      <c r="V122" t="s">
        <v>56</v>
      </c>
      <c r="W122" t="s">
        <v>863</v>
      </c>
      <c r="X122">
        <v>5</v>
      </c>
      <c r="Y122" t="s">
        <v>30</v>
      </c>
      <c r="Z122">
        <v>0</v>
      </c>
      <c r="AA122" t="s">
        <v>864</v>
      </c>
      <c r="AB122" t="s">
        <v>30</v>
      </c>
      <c r="AC122" t="s">
        <v>865</v>
      </c>
      <c r="AD122" t="s">
        <v>866</v>
      </c>
      <c r="AE122" t="s">
        <v>867</v>
      </c>
      <c r="AF122" t="s">
        <v>868</v>
      </c>
    </row>
    <row r="123" spans="1:32" ht="12.75">
      <c r="A123" t="s">
        <v>869</v>
      </c>
      <c r="B123">
        <f>SUM(C123:K123)+M123+P123+Q123</f>
        <v>1</v>
      </c>
      <c r="K123">
        <v>1</v>
      </c>
      <c r="L123">
        <f>K123*S123</f>
        <v>1</v>
      </c>
      <c r="O123">
        <f>(I123+Q123-I123*Q123)*N123</f>
        <v>0</v>
      </c>
      <c r="S123">
        <v>1</v>
      </c>
      <c r="U123" s="5">
        <v>44225</v>
      </c>
      <c r="V123" t="s">
        <v>56</v>
      </c>
      <c r="W123" s="6" t="s">
        <v>870</v>
      </c>
      <c r="X123">
        <v>11</v>
      </c>
      <c r="Y123" t="s">
        <v>30</v>
      </c>
      <c r="Z123">
        <v>1</v>
      </c>
      <c r="AA123" t="s">
        <v>871</v>
      </c>
      <c r="AB123" t="s">
        <v>30</v>
      </c>
      <c r="AC123" t="s">
        <v>872</v>
      </c>
      <c r="AD123" t="s">
        <v>873</v>
      </c>
      <c r="AE123" t="s">
        <v>874</v>
      </c>
      <c r="AF123" t="s">
        <v>875</v>
      </c>
    </row>
    <row r="124" spans="1:32" ht="12.75">
      <c r="A124" t="s">
        <v>876</v>
      </c>
      <c r="B124">
        <f>SUM(C124:K124)+M124+P124+Q124</f>
        <v>1</v>
      </c>
      <c r="K124">
        <v>1</v>
      </c>
      <c r="L124">
        <f>K124*S124</f>
        <v>1</v>
      </c>
      <c r="O124">
        <f>(I124+Q124-I124*Q124)*N124</f>
        <v>0</v>
      </c>
      <c r="S124">
        <v>1</v>
      </c>
      <c r="T124">
        <v>1</v>
      </c>
      <c r="U124" s="5">
        <v>44204</v>
      </c>
      <c r="V124" t="s">
        <v>56</v>
      </c>
      <c r="W124" s="6" t="s">
        <v>877</v>
      </c>
      <c r="X124">
        <v>6</v>
      </c>
      <c r="Y124" t="s">
        <v>30</v>
      </c>
      <c r="Z124">
        <v>0</v>
      </c>
      <c r="AA124" t="s">
        <v>878</v>
      </c>
      <c r="AB124" t="s">
        <v>30</v>
      </c>
      <c r="AC124" t="s">
        <v>879</v>
      </c>
      <c r="AD124" t="s">
        <v>880</v>
      </c>
      <c r="AE124" t="s">
        <v>881</v>
      </c>
      <c r="AF124" t="s">
        <v>882</v>
      </c>
    </row>
    <row r="125" spans="1:32" ht="12.75">
      <c r="A125" t="s">
        <v>883</v>
      </c>
      <c r="B125">
        <f>SUM(C125:K125)+M125+P125+Q125</f>
        <v>1</v>
      </c>
      <c r="K125">
        <v>1</v>
      </c>
      <c r="L125">
        <f>K125*S125</f>
        <v>1</v>
      </c>
      <c r="O125">
        <f>(I125+Q125-I125*Q125)*N125</f>
        <v>0</v>
      </c>
      <c r="S125">
        <v>1</v>
      </c>
      <c r="T125">
        <v>1</v>
      </c>
      <c r="U125" s="5">
        <v>44204</v>
      </c>
      <c r="V125" t="s">
        <v>56</v>
      </c>
      <c r="W125" s="6" t="s">
        <v>884</v>
      </c>
      <c r="X125">
        <v>7</v>
      </c>
      <c r="Y125" t="s">
        <v>30</v>
      </c>
      <c r="Z125">
        <v>0</v>
      </c>
      <c r="AA125" t="s">
        <v>885</v>
      </c>
      <c r="AB125" t="s">
        <v>30</v>
      </c>
      <c r="AC125" t="s">
        <v>886</v>
      </c>
      <c r="AD125" t="s">
        <v>887</v>
      </c>
      <c r="AE125" t="s">
        <v>888</v>
      </c>
      <c r="AF125" t="s">
        <v>889</v>
      </c>
    </row>
    <row r="126" spans="1:32" ht="12.75">
      <c r="A126" t="s">
        <v>890</v>
      </c>
      <c r="B126">
        <f>SUM(C126:K126)+M126+P126+Q126</f>
        <v>1</v>
      </c>
      <c r="K126">
        <v>1</v>
      </c>
      <c r="L126">
        <f>K126*S126</f>
        <v>1</v>
      </c>
      <c r="O126">
        <f>(I126+Q126-I126*Q126)*N126</f>
        <v>0</v>
      </c>
      <c r="S126">
        <v>1</v>
      </c>
      <c r="T126">
        <v>1</v>
      </c>
      <c r="U126" s="5">
        <v>44232</v>
      </c>
      <c r="V126" t="s">
        <v>56</v>
      </c>
      <c r="W126" t="s">
        <v>891</v>
      </c>
      <c r="X126">
        <v>7</v>
      </c>
      <c r="Y126" t="s">
        <v>30</v>
      </c>
      <c r="Z126">
        <v>0</v>
      </c>
      <c r="AA126" t="s">
        <v>892</v>
      </c>
      <c r="AB126" t="s">
        <v>30</v>
      </c>
      <c r="AC126" t="s">
        <v>893</v>
      </c>
      <c r="AD126" t="s">
        <v>894</v>
      </c>
      <c r="AE126" t="s">
        <v>895</v>
      </c>
      <c r="AF126" t="s">
        <v>896</v>
      </c>
    </row>
    <row r="127" spans="1:32" ht="12.75">
      <c r="A127" t="s">
        <v>897</v>
      </c>
      <c r="B127">
        <f>SUM(C127:K127)+M127+P127+Q127</f>
        <v>1</v>
      </c>
      <c r="K127">
        <v>1</v>
      </c>
      <c r="L127">
        <f>K127*S127</f>
        <v>1</v>
      </c>
      <c r="O127">
        <f>(I127+Q127-I127*Q127)*N127</f>
        <v>0</v>
      </c>
      <c r="S127">
        <v>1</v>
      </c>
      <c r="T127">
        <v>1</v>
      </c>
      <c r="U127" s="5">
        <v>44239</v>
      </c>
      <c r="V127" t="s">
        <v>56</v>
      </c>
      <c r="W127" s="6" t="s">
        <v>898</v>
      </c>
      <c r="X127">
        <v>7</v>
      </c>
      <c r="Y127" t="s">
        <v>30</v>
      </c>
      <c r="Z127">
        <v>0</v>
      </c>
      <c r="AA127" t="s">
        <v>899</v>
      </c>
      <c r="AB127" t="s">
        <v>30</v>
      </c>
      <c r="AC127" t="s">
        <v>900</v>
      </c>
      <c r="AD127" t="s">
        <v>901</v>
      </c>
      <c r="AE127" t="s">
        <v>902</v>
      </c>
      <c r="AF127" t="s">
        <v>903</v>
      </c>
    </row>
    <row r="128" spans="1:32" ht="12.75">
      <c r="A128" t="s">
        <v>904</v>
      </c>
      <c r="B128">
        <f>SUM(C128:K128)+M128+P128+Q128</f>
        <v>1</v>
      </c>
      <c r="K128">
        <v>1</v>
      </c>
      <c r="L128">
        <f>K128*S128</f>
        <v>1</v>
      </c>
      <c r="O128">
        <f>(I128+Q128-I128*Q128)*N128</f>
        <v>0</v>
      </c>
      <c r="S128">
        <v>1</v>
      </c>
      <c r="T128">
        <v>1</v>
      </c>
      <c r="U128" s="5">
        <v>44281</v>
      </c>
      <c r="V128" t="s">
        <v>56</v>
      </c>
      <c r="W128" s="6" t="s">
        <v>905</v>
      </c>
      <c r="X128">
        <v>9</v>
      </c>
      <c r="Y128" t="s">
        <v>30</v>
      </c>
      <c r="Z128">
        <v>0</v>
      </c>
      <c r="AA128" t="s">
        <v>906</v>
      </c>
      <c r="AB128" t="s">
        <v>30</v>
      </c>
      <c r="AC128" t="s">
        <v>907</v>
      </c>
      <c r="AD128" t="s">
        <v>908</v>
      </c>
      <c r="AE128" t="s">
        <v>909</v>
      </c>
      <c r="AF128" t="s">
        <v>910</v>
      </c>
    </row>
    <row r="129" spans="1:32" ht="12.75">
      <c r="A129" t="s">
        <v>911</v>
      </c>
      <c r="B129">
        <f>SUM(C129:K129)+M129+P129+Q129</f>
        <v>1</v>
      </c>
      <c r="K129">
        <v>1</v>
      </c>
      <c r="L129">
        <f>K129*S129</f>
        <v>1</v>
      </c>
      <c r="O129">
        <f>(I129+Q129-I129*Q129)*N129</f>
        <v>0</v>
      </c>
      <c r="S129">
        <v>1</v>
      </c>
      <c r="T129">
        <v>1</v>
      </c>
      <c r="U129" s="5">
        <v>44260</v>
      </c>
      <c r="V129" t="s">
        <v>56</v>
      </c>
      <c r="W129" s="6" t="s">
        <v>912</v>
      </c>
      <c r="X129">
        <v>6</v>
      </c>
      <c r="Y129" t="s">
        <v>30</v>
      </c>
      <c r="Z129">
        <v>0</v>
      </c>
      <c r="AA129" t="s">
        <v>913</v>
      </c>
      <c r="AB129" t="s">
        <v>30</v>
      </c>
      <c r="AC129" t="s">
        <v>914</v>
      </c>
      <c r="AD129" t="s">
        <v>915</v>
      </c>
      <c r="AE129" t="s">
        <v>916</v>
      </c>
      <c r="AF129" t="s">
        <v>917</v>
      </c>
    </row>
    <row r="130" spans="1:32" ht="12.75">
      <c r="A130" t="s">
        <v>918</v>
      </c>
      <c r="B130">
        <f>SUM(C130:K130)+M130+P130+Q130</f>
        <v>1</v>
      </c>
      <c r="K130">
        <v>1</v>
      </c>
      <c r="L130">
        <f>K130*S130</f>
        <v>1</v>
      </c>
      <c r="O130">
        <f>(I130+Q130-I130*Q130)*N130</f>
        <v>0</v>
      </c>
      <c r="S130">
        <v>1</v>
      </c>
      <c r="T130">
        <v>1</v>
      </c>
      <c r="U130" s="5">
        <v>44253</v>
      </c>
      <c r="V130" t="s">
        <v>56</v>
      </c>
      <c r="W130" t="s">
        <v>919</v>
      </c>
      <c r="X130">
        <v>9</v>
      </c>
      <c r="Y130" t="s">
        <v>30</v>
      </c>
      <c r="Z130">
        <v>0</v>
      </c>
      <c r="AA130" t="s">
        <v>920</v>
      </c>
      <c r="AB130" t="s">
        <v>30</v>
      </c>
      <c r="AC130" t="s">
        <v>921</v>
      </c>
      <c r="AD130" t="s">
        <v>922</v>
      </c>
      <c r="AE130" t="s">
        <v>923</v>
      </c>
      <c r="AF130" t="s">
        <v>924</v>
      </c>
    </row>
    <row r="131" spans="1:32" ht="12.75">
      <c r="A131" t="s">
        <v>925</v>
      </c>
      <c r="B131">
        <f>SUM(C131:K131)+M131+P131+Q131</f>
        <v>1</v>
      </c>
      <c r="K131">
        <v>1</v>
      </c>
      <c r="L131">
        <f>K131*S131</f>
        <v>1</v>
      </c>
      <c r="O131">
        <f>(I131+Q131-I131*Q131)*N131</f>
        <v>0</v>
      </c>
      <c r="S131">
        <v>1</v>
      </c>
      <c r="T131">
        <v>1</v>
      </c>
      <c r="U131" s="5">
        <v>44239</v>
      </c>
      <c r="V131" t="s">
        <v>56</v>
      </c>
      <c r="W131" s="6" t="s">
        <v>926</v>
      </c>
      <c r="X131">
        <v>5</v>
      </c>
      <c r="Y131" t="s">
        <v>30</v>
      </c>
      <c r="Z131">
        <v>0</v>
      </c>
      <c r="AA131" t="s">
        <v>927</v>
      </c>
      <c r="AB131" t="s">
        <v>30</v>
      </c>
      <c r="AC131" t="s">
        <v>928</v>
      </c>
      <c r="AD131" t="s">
        <v>929</v>
      </c>
      <c r="AE131" t="s">
        <v>930</v>
      </c>
      <c r="AF131" t="s">
        <v>931</v>
      </c>
    </row>
    <row r="132" spans="1:32" ht="12.75">
      <c r="A132" t="s">
        <v>932</v>
      </c>
      <c r="B132">
        <f>SUM(C132:K132)+M132+P132+Q132</f>
        <v>1</v>
      </c>
      <c r="K132">
        <v>1</v>
      </c>
      <c r="L132">
        <f>K132*S132</f>
        <v>1</v>
      </c>
      <c r="O132">
        <f>(I132+Q132-I132*Q132)*N132</f>
        <v>0</v>
      </c>
      <c r="S132">
        <v>1</v>
      </c>
      <c r="T132">
        <v>1</v>
      </c>
      <c r="U132" s="5">
        <v>44246</v>
      </c>
      <c r="V132" t="s">
        <v>56</v>
      </c>
      <c r="W132" s="6" t="s">
        <v>933</v>
      </c>
      <c r="X132">
        <v>10</v>
      </c>
      <c r="Y132" t="s">
        <v>30</v>
      </c>
      <c r="Z132">
        <v>0</v>
      </c>
      <c r="AA132" t="s">
        <v>934</v>
      </c>
      <c r="AB132" t="s">
        <v>30</v>
      </c>
      <c r="AC132" t="s">
        <v>935</v>
      </c>
      <c r="AD132" t="s">
        <v>936</v>
      </c>
      <c r="AE132" t="s">
        <v>937</v>
      </c>
      <c r="AF132" t="s">
        <v>938</v>
      </c>
    </row>
    <row r="133" spans="1:32" ht="12.75">
      <c r="A133" t="s">
        <v>939</v>
      </c>
      <c r="B133">
        <f>SUM(C133:K133)+M133+P133+Q133</f>
        <v>1</v>
      </c>
      <c r="K133">
        <v>1</v>
      </c>
      <c r="L133">
        <f>K133*S133</f>
        <v>1</v>
      </c>
      <c r="O133">
        <f>(I133+Q133-I133*Q133)*N133</f>
        <v>0</v>
      </c>
      <c r="S133">
        <v>1</v>
      </c>
      <c r="T133">
        <v>1</v>
      </c>
      <c r="U133" s="5">
        <v>44228</v>
      </c>
      <c r="V133" t="s">
        <v>64</v>
      </c>
      <c r="W133" s="6" t="s">
        <v>940</v>
      </c>
      <c r="X133">
        <v>6</v>
      </c>
      <c r="Y133" t="s">
        <v>30</v>
      </c>
      <c r="Z133">
        <v>0</v>
      </c>
      <c r="AA133" t="s">
        <v>941</v>
      </c>
      <c r="AB133" t="s">
        <v>30</v>
      </c>
      <c r="AC133" t="s">
        <v>942</v>
      </c>
      <c r="AD133" t="s">
        <v>943</v>
      </c>
      <c r="AE133" t="s">
        <v>944</v>
      </c>
      <c r="AF133" t="s">
        <v>945</v>
      </c>
    </row>
    <row r="134" spans="1:32" ht="12.75">
      <c r="A134" t="s">
        <v>946</v>
      </c>
      <c r="B134">
        <f>SUM(C134:K134)+M134+P134+Q134</f>
        <v>1</v>
      </c>
      <c r="K134">
        <v>1</v>
      </c>
      <c r="L134">
        <f>K134*S134</f>
        <v>1</v>
      </c>
      <c r="O134">
        <f>(I134+Q134-I134*Q134)*N134</f>
        <v>0</v>
      </c>
      <c r="S134">
        <v>1</v>
      </c>
      <c r="T134">
        <v>1</v>
      </c>
      <c r="U134" s="5">
        <v>44204</v>
      </c>
      <c r="V134" t="s">
        <v>56</v>
      </c>
      <c r="W134" t="s">
        <v>947</v>
      </c>
      <c r="X134">
        <v>5</v>
      </c>
      <c r="Y134" t="s">
        <v>30</v>
      </c>
      <c r="Z134">
        <v>0</v>
      </c>
      <c r="AA134" t="s">
        <v>948</v>
      </c>
      <c r="AB134" t="s">
        <v>30</v>
      </c>
      <c r="AC134" t="s">
        <v>949</v>
      </c>
      <c r="AD134" t="s">
        <v>950</v>
      </c>
      <c r="AE134" t="s">
        <v>951</v>
      </c>
      <c r="AF134" t="s">
        <v>952</v>
      </c>
    </row>
    <row r="135" spans="1:32" ht="12.75">
      <c r="A135" t="s">
        <v>953</v>
      </c>
      <c r="B135">
        <f>SUM(C135:K135)+M135+P135+Q135</f>
        <v>1</v>
      </c>
      <c r="K135">
        <v>1</v>
      </c>
      <c r="L135">
        <f>K135*S135</f>
        <v>1</v>
      </c>
      <c r="O135">
        <f>(I135+Q135-I135*Q135)*N135</f>
        <v>0</v>
      </c>
      <c r="S135">
        <v>1</v>
      </c>
      <c r="T135">
        <v>1</v>
      </c>
      <c r="U135" s="5">
        <v>44218</v>
      </c>
      <c r="V135" t="s">
        <v>56</v>
      </c>
      <c r="W135" s="6" t="s">
        <v>954</v>
      </c>
      <c r="X135">
        <v>9</v>
      </c>
      <c r="Y135" t="s">
        <v>30</v>
      </c>
      <c r="Z135">
        <v>0</v>
      </c>
      <c r="AA135" t="s">
        <v>955</v>
      </c>
      <c r="AB135" t="s">
        <v>30</v>
      </c>
      <c r="AC135" t="s">
        <v>956</v>
      </c>
      <c r="AD135" t="s">
        <v>957</v>
      </c>
      <c r="AE135" t="s">
        <v>958</v>
      </c>
      <c r="AF135" t="s">
        <v>959</v>
      </c>
    </row>
    <row r="136" spans="1:32" ht="12.75">
      <c r="A136" t="s">
        <v>960</v>
      </c>
      <c r="B136">
        <f>SUM(C136:K136)+M136+P136+Q136</f>
        <v>1</v>
      </c>
      <c r="K136">
        <v>1</v>
      </c>
      <c r="L136">
        <f>K136*S136</f>
        <v>1</v>
      </c>
      <c r="O136">
        <f>(I136+Q136-I136*Q136)*N136</f>
        <v>0</v>
      </c>
      <c r="S136">
        <v>1</v>
      </c>
      <c r="T136">
        <v>1</v>
      </c>
      <c r="U136" s="5">
        <v>44358</v>
      </c>
      <c r="V136" t="s">
        <v>255</v>
      </c>
      <c r="W136" s="6" t="s">
        <v>961</v>
      </c>
      <c r="X136">
        <v>8</v>
      </c>
      <c r="Y136" t="s">
        <v>30</v>
      </c>
      <c r="Z136">
        <v>0</v>
      </c>
      <c r="AA136" t="s">
        <v>962</v>
      </c>
      <c r="AB136" t="s">
        <v>30</v>
      </c>
      <c r="AC136" t="s">
        <v>963</v>
      </c>
      <c r="AD136" t="s">
        <v>964</v>
      </c>
      <c r="AE136" t="s">
        <v>965</v>
      </c>
      <c r="AF136" t="s">
        <v>966</v>
      </c>
    </row>
    <row r="137" spans="1:32" ht="12.75">
      <c r="A137" t="s">
        <v>967</v>
      </c>
      <c r="B137">
        <f>SUM(C137:K137)+M137+P137+Q137</f>
        <v>1</v>
      </c>
      <c r="K137">
        <v>1</v>
      </c>
      <c r="L137">
        <f>K137*S137</f>
        <v>1</v>
      </c>
      <c r="O137">
        <f>(I137+Q137-I137*Q137)*N137</f>
        <v>0</v>
      </c>
      <c r="S137">
        <v>1</v>
      </c>
      <c r="T137">
        <v>1</v>
      </c>
      <c r="U137" s="5">
        <v>44302</v>
      </c>
      <c r="V137" t="s">
        <v>56</v>
      </c>
      <c r="W137" s="6" t="s">
        <v>968</v>
      </c>
      <c r="X137">
        <v>9</v>
      </c>
      <c r="Y137" t="s">
        <v>30</v>
      </c>
      <c r="Z137">
        <v>0</v>
      </c>
      <c r="AA137" t="s">
        <v>969</v>
      </c>
      <c r="AB137" t="s">
        <v>30</v>
      </c>
      <c r="AC137" t="s">
        <v>970</v>
      </c>
      <c r="AD137" t="s">
        <v>971</v>
      </c>
      <c r="AE137" t="s">
        <v>972</v>
      </c>
      <c r="AF137" t="s">
        <v>973</v>
      </c>
    </row>
    <row r="138" spans="1:32" ht="12.75">
      <c r="A138" t="s">
        <v>974</v>
      </c>
      <c r="B138">
        <f>SUM(C138:K138)+M138+P138+Q138</f>
        <v>1</v>
      </c>
      <c r="K138">
        <v>1</v>
      </c>
      <c r="L138">
        <f>K138*S138</f>
        <v>1</v>
      </c>
      <c r="O138">
        <f>(I138+Q138-I138*Q138)*N138</f>
        <v>0</v>
      </c>
      <c r="S138">
        <v>1</v>
      </c>
      <c r="T138">
        <v>1</v>
      </c>
      <c r="U138" s="5">
        <v>44274</v>
      </c>
      <c r="V138" t="s">
        <v>56</v>
      </c>
      <c r="W138" s="6" t="s">
        <v>975</v>
      </c>
      <c r="X138">
        <v>4</v>
      </c>
      <c r="Y138" t="s">
        <v>30</v>
      </c>
      <c r="Z138">
        <v>0</v>
      </c>
      <c r="AA138" t="s">
        <v>976</v>
      </c>
      <c r="AB138" t="s">
        <v>30</v>
      </c>
      <c r="AC138" t="s">
        <v>977</v>
      </c>
      <c r="AD138" t="s">
        <v>978</v>
      </c>
      <c r="AE138" t="s">
        <v>979</v>
      </c>
      <c r="AF138" t="s">
        <v>980</v>
      </c>
    </row>
    <row r="139" spans="1:32" ht="12.75">
      <c r="A139" t="s">
        <v>981</v>
      </c>
      <c r="B139">
        <f>SUM(C139:K139)+M139+P139+Q139</f>
        <v>1</v>
      </c>
      <c r="K139">
        <v>1</v>
      </c>
      <c r="L139">
        <f>K139*S139</f>
        <v>1</v>
      </c>
      <c r="O139">
        <f>(I139+Q139-I139*Q139)*N139</f>
        <v>0</v>
      </c>
      <c r="S139">
        <v>1</v>
      </c>
      <c r="T139">
        <v>1</v>
      </c>
      <c r="U139" s="5">
        <v>44239</v>
      </c>
      <c r="V139" t="s">
        <v>56</v>
      </c>
      <c r="W139" t="s">
        <v>982</v>
      </c>
      <c r="X139">
        <v>4</v>
      </c>
      <c r="Y139" t="s">
        <v>30</v>
      </c>
      <c r="Z139">
        <v>0</v>
      </c>
      <c r="AA139" t="s">
        <v>983</v>
      </c>
      <c r="AB139" t="s">
        <v>30</v>
      </c>
      <c r="AC139" t="s">
        <v>984</v>
      </c>
      <c r="AD139" t="s">
        <v>985</v>
      </c>
      <c r="AE139" t="s">
        <v>986</v>
      </c>
      <c r="AF139" t="s">
        <v>987</v>
      </c>
    </row>
    <row r="140" spans="1:32" ht="12.75">
      <c r="A140" t="s">
        <v>988</v>
      </c>
      <c r="B140">
        <f>SUM(C140:K140)+M140+P140+Q140</f>
        <v>1</v>
      </c>
      <c r="K140">
        <v>1</v>
      </c>
      <c r="L140">
        <f>K140*S140</f>
        <v>1</v>
      </c>
      <c r="O140">
        <f>(I140+Q140-I140*Q140)*N140</f>
        <v>0</v>
      </c>
      <c r="S140">
        <v>1</v>
      </c>
      <c r="T140">
        <v>1</v>
      </c>
      <c r="U140" s="5">
        <v>44288</v>
      </c>
      <c r="V140" t="s">
        <v>56</v>
      </c>
      <c r="W140" t="s">
        <v>989</v>
      </c>
      <c r="X140">
        <v>3</v>
      </c>
      <c r="Y140" t="s">
        <v>30</v>
      </c>
      <c r="Z140">
        <v>0</v>
      </c>
      <c r="AA140" t="s">
        <v>990</v>
      </c>
      <c r="AB140" t="s">
        <v>30</v>
      </c>
      <c r="AC140" t="s">
        <v>991</v>
      </c>
      <c r="AD140" t="s">
        <v>992</v>
      </c>
      <c r="AE140" t="s">
        <v>993</v>
      </c>
      <c r="AF140" t="s">
        <v>994</v>
      </c>
    </row>
    <row r="141" spans="1:32" ht="12.75">
      <c r="A141" t="s">
        <v>995</v>
      </c>
      <c r="B141">
        <f>SUM(C141:K141)+M141+P141+Q141</f>
        <v>1</v>
      </c>
      <c r="K141">
        <v>1</v>
      </c>
      <c r="L141">
        <f>K141*S141</f>
        <v>1</v>
      </c>
      <c r="O141">
        <f>(I141+Q141-I141*Q141)*N141</f>
        <v>0</v>
      </c>
      <c r="S141">
        <v>1</v>
      </c>
      <c r="T141">
        <v>1</v>
      </c>
      <c r="U141" s="5">
        <v>44274</v>
      </c>
      <c r="V141" t="s">
        <v>56</v>
      </c>
      <c r="W141" s="6" t="s">
        <v>996</v>
      </c>
      <c r="X141">
        <v>8</v>
      </c>
      <c r="Y141" t="s">
        <v>30</v>
      </c>
      <c r="Z141">
        <v>0</v>
      </c>
      <c r="AA141" t="s">
        <v>997</v>
      </c>
      <c r="AB141" t="s">
        <v>30</v>
      </c>
      <c r="AC141" t="s">
        <v>998</v>
      </c>
      <c r="AD141" t="s">
        <v>999</v>
      </c>
      <c r="AE141" t="s">
        <v>1000</v>
      </c>
      <c r="AF141" t="s">
        <v>1001</v>
      </c>
    </row>
    <row r="142" spans="1:32" ht="12.75">
      <c r="A142" t="s">
        <v>1002</v>
      </c>
      <c r="B142">
        <f>SUM(C142:K142)+M142+P142+Q142</f>
        <v>1</v>
      </c>
      <c r="K142">
        <v>1</v>
      </c>
      <c r="L142">
        <f>K142*S142</f>
        <v>1</v>
      </c>
      <c r="O142">
        <f>(I142+Q142-I142*Q142)*N142</f>
        <v>0</v>
      </c>
      <c r="S142">
        <v>1</v>
      </c>
      <c r="T142">
        <v>1</v>
      </c>
      <c r="U142" s="5">
        <v>44260</v>
      </c>
      <c r="V142" t="s">
        <v>56</v>
      </c>
      <c r="W142" s="6" t="s">
        <v>1003</v>
      </c>
      <c r="X142">
        <v>7</v>
      </c>
      <c r="Y142" t="s">
        <v>30</v>
      </c>
      <c r="Z142">
        <v>0</v>
      </c>
      <c r="AA142" t="s">
        <v>1004</v>
      </c>
      <c r="AB142" t="s">
        <v>30</v>
      </c>
      <c r="AC142" t="s">
        <v>1005</v>
      </c>
      <c r="AD142" t="s">
        <v>1006</v>
      </c>
      <c r="AE142" t="s">
        <v>1007</v>
      </c>
      <c r="AF142" t="s">
        <v>1008</v>
      </c>
    </row>
    <row r="143" spans="1:32" ht="12.75">
      <c r="A143" t="s">
        <v>1009</v>
      </c>
      <c r="B143">
        <f>SUM(C143:K143)+M143+P143+Q143</f>
        <v>1</v>
      </c>
      <c r="K143">
        <v>1</v>
      </c>
      <c r="L143">
        <f>K143*S143</f>
        <v>1</v>
      </c>
      <c r="O143">
        <f>(I143+Q143-I143*Q143)*N143</f>
        <v>0</v>
      </c>
      <c r="S143">
        <v>1</v>
      </c>
      <c r="T143">
        <v>1</v>
      </c>
      <c r="U143" s="5">
        <v>44260</v>
      </c>
      <c r="V143" t="s">
        <v>56</v>
      </c>
      <c r="W143" s="6" t="s">
        <v>1003</v>
      </c>
      <c r="X143">
        <v>5</v>
      </c>
      <c r="Y143" t="s">
        <v>30</v>
      </c>
      <c r="Z143">
        <v>0</v>
      </c>
      <c r="AA143" t="s">
        <v>1010</v>
      </c>
      <c r="AB143" t="s">
        <v>30</v>
      </c>
      <c r="AC143" t="s">
        <v>1011</v>
      </c>
      <c r="AD143" t="s">
        <v>1012</v>
      </c>
      <c r="AE143" t="s">
        <v>1013</v>
      </c>
      <c r="AF143" t="s">
        <v>1014</v>
      </c>
    </row>
    <row r="144" spans="1:32" ht="12.75">
      <c r="A144" t="s">
        <v>1015</v>
      </c>
      <c r="B144">
        <f>SUM(C144:K144)+M144+P144+Q144</f>
        <v>1</v>
      </c>
      <c r="K144">
        <v>1</v>
      </c>
      <c r="L144">
        <f>K144*S144</f>
        <v>1</v>
      </c>
      <c r="O144">
        <f>(I144+Q144-I144*Q144)*N144</f>
        <v>0</v>
      </c>
      <c r="S144">
        <v>1</v>
      </c>
      <c r="T144">
        <v>1</v>
      </c>
      <c r="U144" s="5">
        <v>44295</v>
      </c>
      <c r="V144" t="s">
        <v>56</v>
      </c>
      <c r="W144" t="s">
        <v>1016</v>
      </c>
      <c r="X144">
        <v>5</v>
      </c>
      <c r="Y144" t="s">
        <v>30</v>
      </c>
      <c r="Z144">
        <v>0</v>
      </c>
      <c r="AA144" t="s">
        <v>1017</v>
      </c>
      <c r="AB144" t="s">
        <v>30</v>
      </c>
      <c r="AC144" t="s">
        <v>1018</v>
      </c>
      <c r="AD144" t="s">
        <v>1019</v>
      </c>
      <c r="AE144" t="s">
        <v>1020</v>
      </c>
      <c r="AF144" t="s">
        <v>1021</v>
      </c>
    </row>
    <row r="145" spans="1:32" ht="12.75">
      <c r="A145" t="s">
        <v>1022</v>
      </c>
      <c r="B145">
        <f>SUM(C145:K145)+M145+P145+Q145</f>
        <v>1</v>
      </c>
      <c r="K145">
        <v>1</v>
      </c>
      <c r="L145">
        <f>K145*S145</f>
        <v>1</v>
      </c>
      <c r="O145">
        <f>(I145+Q145-I145*Q145)*N145</f>
        <v>0</v>
      </c>
      <c r="S145">
        <v>1</v>
      </c>
      <c r="T145">
        <v>1</v>
      </c>
      <c r="U145" s="5">
        <v>44288</v>
      </c>
      <c r="V145" t="s">
        <v>56</v>
      </c>
      <c r="W145" s="6" t="s">
        <v>1023</v>
      </c>
      <c r="X145">
        <v>9</v>
      </c>
      <c r="Y145" t="s">
        <v>30</v>
      </c>
      <c r="Z145">
        <v>0</v>
      </c>
      <c r="AA145" t="s">
        <v>1024</v>
      </c>
      <c r="AB145" t="s">
        <v>30</v>
      </c>
      <c r="AC145" t="s">
        <v>1025</v>
      </c>
      <c r="AD145" t="s">
        <v>1026</v>
      </c>
      <c r="AE145" t="s">
        <v>1027</v>
      </c>
      <c r="AF145" t="s">
        <v>1028</v>
      </c>
    </row>
    <row r="146" spans="1:32" ht="12.75">
      <c r="A146" t="s">
        <v>1029</v>
      </c>
      <c r="B146">
        <f>SUM(C146:K146)+M146+P146+Q146</f>
        <v>1</v>
      </c>
      <c r="K146">
        <v>1</v>
      </c>
      <c r="L146">
        <f>K146*S146</f>
        <v>1</v>
      </c>
      <c r="O146">
        <f>(I146+Q146-I146*Q146)*N146</f>
        <v>0</v>
      </c>
      <c r="S146">
        <v>1</v>
      </c>
      <c r="T146">
        <v>1</v>
      </c>
      <c r="U146" s="5">
        <v>44281</v>
      </c>
      <c r="V146" t="s">
        <v>56</v>
      </c>
      <c r="W146" s="6" t="s">
        <v>1030</v>
      </c>
      <c r="X146">
        <v>9</v>
      </c>
      <c r="Y146" t="s">
        <v>30</v>
      </c>
      <c r="Z146">
        <v>0</v>
      </c>
      <c r="AA146" t="s">
        <v>1031</v>
      </c>
      <c r="AB146" t="s">
        <v>30</v>
      </c>
      <c r="AC146" t="s">
        <v>1032</v>
      </c>
      <c r="AD146" t="s">
        <v>1033</v>
      </c>
      <c r="AE146" t="s">
        <v>1034</v>
      </c>
      <c r="AF146" t="s">
        <v>1035</v>
      </c>
    </row>
    <row r="147" spans="1:32" ht="12.75">
      <c r="A147" t="s">
        <v>1036</v>
      </c>
      <c r="B147">
        <f>SUM(C147:K147)+M147+P147+Q147</f>
        <v>1</v>
      </c>
      <c r="K147">
        <v>1</v>
      </c>
      <c r="L147">
        <f>K147*S147</f>
        <v>1</v>
      </c>
      <c r="O147">
        <f>(I147+Q147-I147*Q147)*N147</f>
        <v>0</v>
      </c>
      <c r="S147">
        <v>1</v>
      </c>
      <c r="T147">
        <v>1</v>
      </c>
      <c r="U147" s="5">
        <v>44253</v>
      </c>
      <c r="V147" t="s">
        <v>56</v>
      </c>
      <c r="W147" s="6" t="s">
        <v>1037</v>
      </c>
      <c r="X147">
        <v>8</v>
      </c>
      <c r="Y147" t="s">
        <v>30</v>
      </c>
      <c r="Z147">
        <v>0</v>
      </c>
      <c r="AA147" t="s">
        <v>1038</v>
      </c>
      <c r="AB147" t="s">
        <v>30</v>
      </c>
      <c r="AC147" t="s">
        <v>1039</v>
      </c>
      <c r="AD147" t="s">
        <v>1040</v>
      </c>
      <c r="AE147" t="s">
        <v>1041</v>
      </c>
      <c r="AF147" t="s">
        <v>1042</v>
      </c>
    </row>
    <row r="148" spans="1:32" ht="12.75">
      <c r="A148" t="s">
        <v>1043</v>
      </c>
      <c r="B148">
        <f>SUM(C148:K148)+M148+P148+Q148</f>
        <v>1</v>
      </c>
      <c r="K148">
        <v>1</v>
      </c>
      <c r="L148">
        <f>K148*S148</f>
        <v>1</v>
      </c>
      <c r="O148">
        <f>(I148+Q148-I148*Q148)*N148</f>
        <v>0</v>
      </c>
      <c r="S148">
        <v>1</v>
      </c>
      <c r="T148">
        <v>1</v>
      </c>
      <c r="U148" s="5">
        <v>44295</v>
      </c>
      <c r="V148" t="s">
        <v>56</v>
      </c>
      <c r="W148" s="6" t="s">
        <v>1044</v>
      </c>
      <c r="X148">
        <v>7</v>
      </c>
      <c r="Y148" t="s">
        <v>30</v>
      </c>
      <c r="Z148">
        <v>0</v>
      </c>
      <c r="AA148" t="s">
        <v>1045</v>
      </c>
      <c r="AB148" t="s">
        <v>30</v>
      </c>
      <c r="AC148" t="s">
        <v>1046</v>
      </c>
      <c r="AD148" t="s">
        <v>1047</v>
      </c>
      <c r="AE148" t="s">
        <v>1048</v>
      </c>
      <c r="AF148" t="s">
        <v>1049</v>
      </c>
    </row>
    <row r="149" spans="1:32" ht="12.75">
      <c r="A149" t="s">
        <v>1050</v>
      </c>
      <c r="B149">
        <f>SUM(C149:K149)+M149+P149+Q149</f>
        <v>1</v>
      </c>
      <c r="K149">
        <v>1</v>
      </c>
      <c r="L149">
        <f>K149*S149</f>
        <v>1</v>
      </c>
      <c r="O149">
        <f>(I149+Q149-I149*Q149)*N149</f>
        <v>0</v>
      </c>
      <c r="S149">
        <v>1</v>
      </c>
      <c r="T149">
        <v>1</v>
      </c>
      <c r="U149" s="5">
        <v>44267</v>
      </c>
      <c r="V149" t="s">
        <v>56</v>
      </c>
      <c r="W149" s="6" t="s">
        <v>1051</v>
      </c>
      <c r="X149">
        <v>9</v>
      </c>
      <c r="Y149" t="s">
        <v>30</v>
      </c>
      <c r="Z149">
        <v>0</v>
      </c>
      <c r="AA149" t="s">
        <v>1052</v>
      </c>
      <c r="AB149" t="s">
        <v>30</v>
      </c>
      <c r="AC149" t="s">
        <v>1053</v>
      </c>
      <c r="AD149" t="s">
        <v>1054</v>
      </c>
      <c r="AE149" t="s">
        <v>1055</v>
      </c>
      <c r="AF149" t="s">
        <v>1056</v>
      </c>
    </row>
    <row r="150" spans="1:32" ht="12.75">
      <c r="A150" t="s">
        <v>1057</v>
      </c>
      <c r="B150">
        <f>SUM(C150:K150)+M150+P150+Q150</f>
        <v>1</v>
      </c>
      <c r="K150">
        <v>1</v>
      </c>
      <c r="L150">
        <f>K150*S150</f>
        <v>1</v>
      </c>
      <c r="O150">
        <f>(I150+Q150-I150*Q150)*N150</f>
        <v>0</v>
      </c>
      <c r="S150">
        <v>1</v>
      </c>
      <c r="T150">
        <v>1</v>
      </c>
      <c r="U150" s="5">
        <v>44267</v>
      </c>
      <c r="V150" t="s">
        <v>56</v>
      </c>
      <c r="W150" s="6" t="s">
        <v>1058</v>
      </c>
      <c r="X150">
        <v>11</v>
      </c>
      <c r="Y150" t="s">
        <v>30</v>
      </c>
      <c r="Z150">
        <v>1</v>
      </c>
      <c r="AA150" t="s">
        <v>1059</v>
      </c>
      <c r="AB150" t="s">
        <v>30</v>
      </c>
      <c r="AC150" t="s">
        <v>1060</v>
      </c>
      <c r="AD150" t="s">
        <v>1061</v>
      </c>
      <c r="AE150" t="s">
        <v>1062</v>
      </c>
      <c r="AF150" t="s">
        <v>1063</v>
      </c>
    </row>
    <row r="151" spans="1:32" ht="12.75">
      <c r="A151" t="s">
        <v>1064</v>
      </c>
      <c r="B151">
        <f>SUM(C151:K151)+M151+P151+Q151</f>
        <v>1</v>
      </c>
      <c r="K151">
        <v>1</v>
      </c>
      <c r="L151">
        <f>K151*S151</f>
        <v>1</v>
      </c>
      <c r="O151">
        <f>(I151+Q151-I151*Q151)*N151</f>
        <v>0</v>
      </c>
      <c r="S151">
        <v>1</v>
      </c>
      <c r="U151" s="5">
        <v>44309</v>
      </c>
      <c r="V151" t="s">
        <v>56</v>
      </c>
      <c r="W151" s="6" t="s">
        <v>1065</v>
      </c>
      <c r="X151">
        <v>9</v>
      </c>
      <c r="Y151" t="s">
        <v>30</v>
      </c>
      <c r="Z151">
        <v>0</v>
      </c>
      <c r="AA151" t="s">
        <v>1066</v>
      </c>
      <c r="AB151" t="s">
        <v>30</v>
      </c>
      <c r="AC151" t="s">
        <v>1067</v>
      </c>
      <c r="AD151" t="s">
        <v>1068</v>
      </c>
      <c r="AE151" t="s">
        <v>1069</v>
      </c>
      <c r="AF151" t="s">
        <v>1070</v>
      </c>
    </row>
    <row r="152" spans="1:32" ht="12.75">
      <c r="A152" t="s">
        <v>1071</v>
      </c>
      <c r="B152">
        <f>SUM(C152:K152)+M152+P152+Q152</f>
        <v>1</v>
      </c>
      <c r="K152">
        <v>1</v>
      </c>
      <c r="L152">
        <f>K152*S152</f>
        <v>1</v>
      </c>
      <c r="O152">
        <f>(I152+Q152-I152*Q152)*N152</f>
        <v>0</v>
      </c>
      <c r="S152">
        <v>1</v>
      </c>
      <c r="T152">
        <v>1</v>
      </c>
      <c r="U152" s="5">
        <v>44280</v>
      </c>
      <c r="V152" t="s">
        <v>56</v>
      </c>
      <c r="W152" s="6" t="s">
        <v>1072</v>
      </c>
      <c r="X152">
        <v>5</v>
      </c>
      <c r="Y152" t="s">
        <v>30</v>
      </c>
      <c r="Z152">
        <v>0</v>
      </c>
      <c r="AA152" t="s">
        <v>1073</v>
      </c>
      <c r="AB152" t="s">
        <v>30</v>
      </c>
      <c r="AC152" t="s">
        <v>1074</v>
      </c>
      <c r="AD152" t="s">
        <v>1075</v>
      </c>
      <c r="AE152" t="s">
        <v>1076</v>
      </c>
      <c r="AF152" t="s">
        <v>1077</v>
      </c>
    </row>
    <row r="153" spans="1:32" ht="12.75">
      <c r="A153" t="s">
        <v>1078</v>
      </c>
      <c r="B153">
        <f>SUM(C153:K153)+M153+P153+Q153</f>
        <v>1</v>
      </c>
      <c r="K153">
        <v>1</v>
      </c>
      <c r="L153">
        <f>K153*S153</f>
        <v>1</v>
      </c>
      <c r="O153">
        <f>(I153+Q153-I153*Q153)*N153</f>
        <v>0</v>
      </c>
      <c r="S153">
        <v>1</v>
      </c>
      <c r="T153">
        <v>1</v>
      </c>
      <c r="U153" s="5">
        <v>44302</v>
      </c>
      <c r="V153" t="s">
        <v>56</v>
      </c>
      <c r="W153" s="6" t="s">
        <v>1079</v>
      </c>
      <c r="X153">
        <v>5</v>
      </c>
      <c r="Y153" t="s">
        <v>30</v>
      </c>
      <c r="Z153">
        <v>0</v>
      </c>
      <c r="AA153" t="s">
        <v>1080</v>
      </c>
      <c r="AB153" t="s">
        <v>30</v>
      </c>
      <c r="AC153" t="s">
        <v>1081</v>
      </c>
      <c r="AD153" t="s">
        <v>1082</v>
      </c>
      <c r="AE153" t="s">
        <v>1083</v>
      </c>
      <c r="AF153" t="s">
        <v>1084</v>
      </c>
    </row>
    <row r="154" spans="1:32" ht="12.75">
      <c r="A154" t="s">
        <v>1085</v>
      </c>
      <c r="B154">
        <f>SUM(C154:K154)+M154+P154+Q154</f>
        <v>1</v>
      </c>
      <c r="K154">
        <v>1</v>
      </c>
      <c r="L154">
        <f>K154*S154</f>
        <v>1</v>
      </c>
      <c r="O154">
        <f>(I154+Q154-I154*Q154)*N154</f>
        <v>0</v>
      </c>
      <c r="S154">
        <v>1</v>
      </c>
      <c r="T154">
        <v>1</v>
      </c>
      <c r="U154" s="5">
        <v>44302</v>
      </c>
      <c r="V154" t="s">
        <v>56</v>
      </c>
      <c r="W154" t="s">
        <v>1086</v>
      </c>
      <c r="X154">
        <v>4</v>
      </c>
      <c r="Y154" t="s">
        <v>30</v>
      </c>
      <c r="Z154">
        <v>0</v>
      </c>
      <c r="AA154" t="s">
        <v>1087</v>
      </c>
      <c r="AB154" t="s">
        <v>30</v>
      </c>
      <c r="AC154" t="s">
        <v>1088</v>
      </c>
      <c r="AD154" t="s">
        <v>1089</v>
      </c>
      <c r="AE154" t="s">
        <v>1090</v>
      </c>
      <c r="AF154" t="s">
        <v>1091</v>
      </c>
    </row>
    <row r="155" spans="1:32" ht="12.75">
      <c r="A155" t="s">
        <v>1092</v>
      </c>
      <c r="B155">
        <f>SUM(C155:K155)+M155+P155+Q155</f>
        <v>1</v>
      </c>
      <c r="K155">
        <v>1</v>
      </c>
      <c r="L155">
        <f>K155*S155</f>
        <v>1</v>
      </c>
      <c r="O155">
        <f>(I155+Q155-I155*Q155)*N155</f>
        <v>0</v>
      </c>
      <c r="S155">
        <v>1</v>
      </c>
      <c r="T155">
        <v>1</v>
      </c>
      <c r="U155" s="5">
        <v>44309</v>
      </c>
      <c r="V155" t="s">
        <v>56</v>
      </c>
      <c r="W155" t="s">
        <v>1093</v>
      </c>
      <c r="X155">
        <v>8</v>
      </c>
      <c r="Y155" t="s">
        <v>30</v>
      </c>
      <c r="Z155">
        <v>0</v>
      </c>
      <c r="AA155" t="s">
        <v>1094</v>
      </c>
      <c r="AB155" t="s">
        <v>30</v>
      </c>
      <c r="AC155" t="s">
        <v>1095</v>
      </c>
      <c r="AD155" t="s">
        <v>1096</v>
      </c>
      <c r="AE155" t="s">
        <v>1097</v>
      </c>
      <c r="AF155" t="s">
        <v>1098</v>
      </c>
    </row>
    <row r="156" spans="1:32" ht="12.75">
      <c r="A156" t="s">
        <v>1099</v>
      </c>
      <c r="B156">
        <f>SUM(C156:K156)+M156+P156+Q156</f>
        <v>1</v>
      </c>
      <c r="K156">
        <v>1</v>
      </c>
      <c r="L156">
        <f>K156*S156</f>
        <v>1</v>
      </c>
      <c r="O156">
        <f>(I156+Q156-I156*Q156)*N156</f>
        <v>0</v>
      </c>
      <c r="S156">
        <v>1</v>
      </c>
      <c r="T156">
        <v>1</v>
      </c>
      <c r="U156" s="5">
        <v>44316</v>
      </c>
      <c r="V156" t="s">
        <v>56</v>
      </c>
      <c r="W156" s="6" t="s">
        <v>1100</v>
      </c>
      <c r="X156">
        <v>7</v>
      </c>
      <c r="Y156" t="s">
        <v>30</v>
      </c>
      <c r="Z156">
        <v>0</v>
      </c>
      <c r="AA156" t="s">
        <v>1101</v>
      </c>
      <c r="AB156" t="s">
        <v>30</v>
      </c>
      <c r="AC156" t="s">
        <v>1102</v>
      </c>
      <c r="AD156" t="s">
        <v>1103</v>
      </c>
      <c r="AE156" t="s">
        <v>1104</v>
      </c>
      <c r="AF156" t="s">
        <v>1105</v>
      </c>
    </row>
    <row r="157" spans="1:32" ht="12.75">
      <c r="A157" t="s">
        <v>1106</v>
      </c>
      <c r="B157">
        <f>SUM(C157:K157)+M157+P157+Q157</f>
        <v>1</v>
      </c>
      <c r="K157">
        <v>1</v>
      </c>
      <c r="L157">
        <f>K157*S157</f>
        <v>1</v>
      </c>
      <c r="O157">
        <f>(I157+Q157-I157*Q157)*N157</f>
        <v>0</v>
      </c>
      <c r="S157">
        <v>1</v>
      </c>
      <c r="T157">
        <v>1</v>
      </c>
      <c r="U157" s="5">
        <v>44278</v>
      </c>
      <c r="V157" t="s">
        <v>56</v>
      </c>
      <c r="W157" s="6" t="s">
        <v>1107</v>
      </c>
      <c r="X157">
        <v>5</v>
      </c>
      <c r="Y157" t="s">
        <v>30</v>
      </c>
      <c r="Z157">
        <v>0</v>
      </c>
      <c r="AA157" t="s">
        <v>1108</v>
      </c>
      <c r="AB157" t="s">
        <v>30</v>
      </c>
      <c r="AC157" t="s">
        <v>1109</v>
      </c>
      <c r="AD157" t="s">
        <v>1110</v>
      </c>
      <c r="AE157" t="s">
        <v>1111</v>
      </c>
      <c r="AF157" t="s">
        <v>1112</v>
      </c>
    </row>
    <row r="158" spans="1:32" ht="12.75">
      <c r="A158" t="s">
        <v>1113</v>
      </c>
      <c r="B158">
        <f>SUM(C158:K158)+M158+P158+Q158</f>
        <v>1</v>
      </c>
      <c r="K158">
        <v>1</v>
      </c>
      <c r="L158">
        <f>K158*S158</f>
        <v>1</v>
      </c>
      <c r="O158">
        <f>(I158+Q158-I158*Q158)*N158</f>
        <v>0</v>
      </c>
      <c r="S158">
        <v>1</v>
      </c>
      <c r="T158">
        <v>1</v>
      </c>
      <c r="U158" s="5">
        <v>44316</v>
      </c>
      <c r="V158" t="s">
        <v>56</v>
      </c>
      <c r="W158" s="6" t="s">
        <v>1114</v>
      </c>
      <c r="X158">
        <v>8</v>
      </c>
      <c r="Y158" t="s">
        <v>30</v>
      </c>
      <c r="Z158">
        <v>0</v>
      </c>
      <c r="AA158" t="s">
        <v>1115</v>
      </c>
      <c r="AB158" t="s">
        <v>30</v>
      </c>
      <c r="AC158" t="s">
        <v>1116</v>
      </c>
      <c r="AD158" t="s">
        <v>1117</v>
      </c>
      <c r="AE158" t="s">
        <v>1118</v>
      </c>
      <c r="AF158" t="s">
        <v>1119</v>
      </c>
    </row>
    <row r="159" spans="1:32" ht="12.75">
      <c r="A159" t="s">
        <v>1120</v>
      </c>
      <c r="B159">
        <f>SUM(C159:K159)+M159+P159+Q159</f>
        <v>1</v>
      </c>
      <c r="K159">
        <v>1</v>
      </c>
      <c r="L159">
        <f>K159*S159</f>
        <v>1</v>
      </c>
      <c r="O159">
        <f>(I159+Q159-I159*Q159)*N159</f>
        <v>0</v>
      </c>
      <c r="S159">
        <v>1</v>
      </c>
      <c r="T159">
        <v>1</v>
      </c>
      <c r="U159" s="5">
        <v>44316</v>
      </c>
      <c r="V159" t="s">
        <v>56</v>
      </c>
      <c r="W159" t="s">
        <v>1121</v>
      </c>
      <c r="X159">
        <v>5</v>
      </c>
      <c r="Y159" t="s">
        <v>30</v>
      </c>
      <c r="Z159">
        <v>0</v>
      </c>
      <c r="AA159" t="s">
        <v>1122</v>
      </c>
      <c r="AB159" t="s">
        <v>30</v>
      </c>
      <c r="AC159" t="s">
        <v>1123</v>
      </c>
      <c r="AD159" t="s">
        <v>1124</v>
      </c>
      <c r="AE159" t="s">
        <v>1125</v>
      </c>
      <c r="AF159" t="s">
        <v>1126</v>
      </c>
    </row>
    <row r="160" spans="1:32" ht="12.75">
      <c r="A160" t="s">
        <v>1127</v>
      </c>
      <c r="B160">
        <f>SUM(C160:K160)+M160+P160+Q160</f>
        <v>1</v>
      </c>
      <c r="K160">
        <v>1</v>
      </c>
      <c r="L160">
        <f>K160*S160</f>
        <v>1</v>
      </c>
      <c r="O160">
        <f>(I160+Q160-I160*Q160)*N160</f>
        <v>0</v>
      </c>
      <c r="S160">
        <v>1</v>
      </c>
      <c r="T160">
        <v>1</v>
      </c>
      <c r="U160" s="5">
        <v>44344</v>
      </c>
      <c r="V160" t="s">
        <v>56</v>
      </c>
      <c r="W160" s="6" t="s">
        <v>1128</v>
      </c>
      <c r="X160">
        <v>8</v>
      </c>
      <c r="Y160" t="s">
        <v>30</v>
      </c>
      <c r="Z160">
        <v>0</v>
      </c>
      <c r="AA160" t="s">
        <v>1129</v>
      </c>
      <c r="AB160" t="s">
        <v>30</v>
      </c>
      <c r="AC160" t="s">
        <v>1130</v>
      </c>
      <c r="AD160" t="s">
        <v>1131</v>
      </c>
      <c r="AE160" t="s">
        <v>1132</v>
      </c>
      <c r="AF160" t="s">
        <v>1133</v>
      </c>
    </row>
    <row r="161" spans="1:32" ht="12.75">
      <c r="A161" t="s">
        <v>1134</v>
      </c>
      <c r="B161">
        <f>SUM(C161:K161)+M161+P161+Q161</f>
        <v>1</v>
      </c>
      <c r="K161">
        <v>1</v>
      </c>
      <c r="L161">
        <f>K161*S161</f>
        <v>1</v>
      </c>
      <c r="O161">
        <f>(I161+Q161-I161*Q161)*N161</f>
        <v>0</v>
      </c>
      <c r="S161">
        <v>1</v>
      </c>
      <c r="T161">
        <v>1</v>
      </c>
      <c r="U161" s="5">
        <v>44316</v>
      </c>
      <c r="V161" t="s">
        <v>255</v>
      </c>
      <c r="W161" t="s">
        <v>1135</v>
      </c>
      <c r="X161">
        <v>7</v>
      </c>
      <c r="Y161" t="s">
        <v>30</v>
      </c>
      <c r="Z161">
        <v>0</v>
      </c>
      <c r="AA161" t="s">
        <v>1136</v>
      </c>
      <c r="AB161" t="s">
        <v>30</v>
      </c>
      <c r="AC161" t="s">
        <v>1137</v>
      </c>
      <c r="AD161" t="s">
        <v>1138</v>
      </c>
      <c r="AE161" t="s">
        <v>1139</v>
      </c>
      <c r="AF161" t="s">
        <v>1140</v>
      </c>
    </row>
    <row r="162" spans="1:32" ht="12.75">
      <c r="A162" t="s">
        <v>1141</v>
      </c>
      <c r="B162">
        <f>SUM(C162:K162)+M162+P162+Q162</f>
        <v>1</v>
      </c>
      <c r="K162">
        <v>1</v>
      </c>
      <c r="L162">
        <f>K162*S162</f>
        <v>1</v>
      </c>
      <c r="O162">
        <f>(I162+Q162-I162*Q162)*N162</f>
        <v>0</v>
      </c>
      <c r="S162">
        <v>1</v>
      </c>
      <c r="T162">
        <v>1</v>
      </c>
      <c r="U162" s="5">
        <v>44323</v>
      </c>
      <c r="V162" t="s">
        <v>56</v>
      </c>
      <c r="W162" t="s">
        <v>1142</v>
      </c>
      <c r="X162">
        <v>7</v>
      </c>
      <c r="Y162" t="s">
        <v>30</v>
      </c>
      <c r="Z162">
        <v>0</v>
      </c>
      <c r="AA162" t="s">
        <v>1143</v>
      </c>
      <c r="AB162" t="s">
        <v>30</v>
      </c>
      <c r="AC162" t="s">
        <v>1144</v>
      </c>
      <c r="AD162" t="s">
        <v>1145</v>
      </c>
      <c r="AE162" t="s">
        <v>1146</v>
      </c>
      <c r="AF162" t="s">
        <v>1147</v>
      </c>
    </row>
    <row r="163" spans="1:32" ht="12.75">
      <c r="A163" t="s">
        <v>1148</v>
      </c>
      <c r="B163">
        <f>SUM(C163:K163)+M163+P163+Q163</f>
        <v>1</v>
      </c>
      <c r="K163">
        <v>1</v>
      </c>
      <c r="L163">
        <f>K163*S163</f>
        <v>1</v>
      </c>
      <c r="O163">
        <f>(I163+Q163-I163*Q163)*N163</f>
        <v>0</v>
      </c>
      <c r="S163">
        <v>1</v>
      </c>
      <c r="T163">
        <v>1</v>
      </c>
      <c r="U163" s="5">
        <v>44323</v>
      </c>
      <c r="V163" t="s">
        <v>56</v>
      </c>
      <c r="W163" s="6" t="s">
        <v>1149</v>
      </c>
      <c r="X163">
        <v>5</v>
      </c>
      <c r="Y163" t="s">
        <v>30</v>
      </c>
      <c r="Z163">
        <v>0</v>
      </c>
      <c r="AA163" t="s">
        <v>1150</v>
      </c>
      <c r="AB163" t="s">
        <v>30</v>
      </c>
      <c r="AC163" t="s">
        <v>1151</v>
      </c>
      <c r="AD163" t="s">
        <v>1152</v>
      </c>
      <c r="AE163" t="s">
        <v>1153</v>
      </c>
      <c r="AF163" t="s">
        <v>1154</v>
      </c>
    </row>
    <row r="164" spans="1:32" ht="12.75">
      <c r="A164" t="s">
        <v>1155</v>
      </c>
      <c r="B164">
        <f>SUM(C164:K164)+M164+P164+Q164</f>
        <v>1</v>
      </c>
      <c r="K164">
        <v>1</v>
      </c>
      <c r="L164">
        <f>K164*S164</f>
        <v>1</v>
      </c>
      <c r="O164">
        <f>(I164+Q164-I164*Q164)*N164</f>
        <v>0</v>
      </c>
      <c r="S164">
        <v>1</v>
      </c>
      <c r="T164">
        <v>1</v>
      </c>
      <c r="U164" s="5">
        <v>44358</v>
      </c>
      <c r="V164" t="s">
        <v>56</v>
      </c>
      <c r="W164" t="s">
        <v>1156</v>
      </c>
      <c r="X164">
        <v>6</v>
      </c>
      <c r="Y164" t="s">
        <v>30</v>
      </c>
      <c r="Z164">
        <v>0</v>
      </c>
      <c r="AA164" t="s">
        <v>1157</v>
      </c>
      <c r="AB164" t="s">
        <v>30</v>
      </c>
      <c r="AC164" t="s">
        <v>1158</v>
      </c>
      <c r="AD164" t="s">
        <v>1159</v>
      </c>
      <c r="AE164" t="s">
        <v>1160</v>
      </c>
      <c r="AF164" t="s">
        <v>1161</v>
      </c>
    </row>
    <row r="165" spans="1:32" ht="12.75">
      <c r="A165" t="s">
        <v>1162</v>
      </c>
      <c r="B165">
        <f>SUM(C165:K165)+M165+P165+Q165</f>
        <v>1</v>
      </c>
      <c r="K165">
        <v>1</v>
      </c>
      <c r="L165">
        <f>K165*S165</f>
        <v>1</v>
      </c>
      <c r="O165">
        <f>(I165+Q165-I165*Q165)*N165</f>
        <v>0</v>
      </c>
      <c r="S165">
        <v>1</v>
      </c>
      <c r="T165">
        <v>1</v>
      </c>
      <c r="U165" s="5">
        <v>44337</v>
      </c>
      <c r="V165" t="s">
        <v>56</v>
      </c>
      <c r="W165" s="6" t="s">
        <v>1163</v>
      </c>
      <c r="X165">
        <v>10</v>
      </c>
      <c r="Y165" t="s">
        <v>30</v>
      </c>
      <c r="Z165">
        <v>0</v>
      </c>
      <c r="AA165" t="s">
        <v>1164</v>
      </c>
      <c r="AB165" t="s">
        <v>30</v>
      </c>
      <c r="AC165" t="s">
        <v>1165</v>
      </c>
      <c r="AD165" t="s">
        <v>1166</v>
      </c>
      <c r="AE165" t="s">
        <v>1167</v>
      </c>
      <c r="AF165" t="s">
        <v>1168</v>
      </c>
    </row>
    <row r="166" spans="1:32" ht="12.75">
      <c r="A166" t="s">
        <v>1169</v>
      </c>
      <c r="B166">
        <f>SUM(C166:K166)+M166+P166+Q166</f>
        <v>1</v>
      </c>
      <c r="K166">
        <v>1</v>
      </c>
      <c r="L166">
        <f>K166*S166</f>
        <v>1</v>
      </c>
      <c r="O166">
        <f>(I166+Q166-I166*Q166)*N166</f>
        <v>0</v>
      </c>
      <c r="S166">
        <v>1</v>
      </c>
      <c r="T166">
        <v>1</v>
      </c>
      <c r="U166" s="5">
        <v>44344</v>
      </c>
      <c r="V166" t="s">
        <v>255</v>
      </c>
      <c r="W166" s="6" t="s">
        <v>1170</v>
      </c>
      <c r="X166">
        <v>7</v>
      </c>
      <c r="Y166" t="s">
        <v>30</v>
      </c>
      <c r="Z166">
        <v>0</v>
      </c>
      <c r="AA166" t="s">
        <v>1171</v>
      </c>
      <c r="AB166" t="s">
        <v>30</v>
      </c>
      <c r="AC166" t="s">
        <v>1172</v>
      </c>
      <c r="AD166" t="s">
        <v>1173</v>
      </c>
      <c r="AE166" t="s">
        <v>1174</v>
      </c>
      <c r="AF166" t="s">
        <v>1175</v>
      </c>
    </row>
    <row r="167" spans="1:32" ht="12.75">
      <c r="A167" t="s">
        <v>1176</v>
      </c>
      <c r="B167">
        <f>SUM(C167:K167)+M167+P167+Q167</f>
        <v>1</v>
      </c>
      <c r="K167">
        <v>1</v>
      </c>
      <c r="L167">
        <f>K167*S167</f>
        <v>1</v>
      </c>
      <c r="O167">
        <f>(I167+Q167-I167*Q167)*N167</f>
        <v>0</v>
      </c>
      <c r="S167">
        <v>1</v>
      </c>
      <c r="T167">
        <v>1</v>
      </c>
      <c r="U167" s="5">
        <v>44372</v>
      </c>
      <c r="V167" t="s">
        <v>56</v>
      </c>
      <c r="W167" t="s">
        <v>1177</v>
      </c>
      <c r="X167">
        <v>10</v>
      </c>
      <c r="Y167" t="s">
        <v>30</v>
      </c>
      <c r="Z167">
        <v>0</v>
      </c>
      <c r="AA167" t="s">
        <v>1178</v>
      </c>
      <c r="AB167" t="s">
        <v>30</v>
      </c>
      <c r="AC167" t="s">
        <v>1179</v>
      </c>
      <c r="AD167" t="s">
        <v>1180</v>
      </c>
      <c r="AE167" t="s">
        <v>1181</v>
      </c>
      <c r="AF167" t="s">
        <v>1182</v>
      </c>
    </row>
    <row r="168" spans="1:32" ht="12.75">
      <c r="A168" t="s">
        <v>1183</v>
      </c>
      <c r="B168">
        <f>SUM(C168:K168)+M168+P168+Q168</f>
        <v>1</v>
      </c>
      <c r="K168">
        <v>1</v>
      </c>
      <c r="L168">
        <f>K168*S168</f>
        <v>1</v>
      </c>
      <c r="O168">
        <f>(I168+Q168-I168*Q168)*N168</f>
        <v>0</v>
      </c>
      <c r="S168">
        <v>1</v>
      </c>
      <c r="T168">
        <v>1</v>
      </c>
      <c r="U168" s="5">
        <v>44358</v>
      </c>
      <c r="V168" t="s">
        <v>255</v>
      </c>
      <c r="W168" t="s">
        <v>1184</v>
      </c>
      <c r="X168">
        <v>6</v>
      </c>
      <c r="Y168" t="s">
        <v>30</v>
      </c>
      <c r="Z168">
        <v>0</v>
      </c>
      <c r="AA168" t="s">
        <v>1185</v>
      </c>
      <c r="AB168" t="s">
        <v>30</v>
      </c>
      <c r="AC168" t="s">
        <v>1186</v>
      </c>
      <c r="AD168" t="s">
        <v>1187</v>
      </c>
      <c r="AE168" t="s">
        <v>1188</v>
      </c>
      <c r="AF168" t="s">
        <v>1189</v>
      </c>
    </row>
    <row r="169" spans="1:32" ht="12.75">
      <c r="A169" t="s">
        <v>1190</v>
      </c>
      <c r="B169">
        <f>SUM(C169:K169)+M169+P169+Q169</f>
        <v>1</v>
      </c>
      <c r="K169">
        <v>1</v>
      </c>
      <c r="L169">
        <f>K169*S169</f>
        <v>1</v>
      </c>
      <c r="O169">
        <f>(I169+Q169-I169*Q169)*N169</f>
        <v>0</v>
      </c>
      <c r="S169">
        <v>1</v>
      </c>
      <c r="T169">
        <v>1</v>
      </c>
      <c r="U169" s="5">
        <v>44372</v>
      </c>
      <c r="V169" t="s">
        <v>56</v>
      </c>
      <c r="W169" t="s">
        <v>1191</v>
      </c>
      <c r="X169">
        <v>8</v>
      </c>
      <c r="Y169" t="s">
        <v>30</v>
      </c>
      <c r="Z169">
        <v>0</v>
      </c>
      <c r="AA169" t="s">
        <v>1192</v>
      </c>
      <c r="AB169" t="s">
        <v>30</v>
      </c>
      <c r="AC169" t="s">
        <v>1193</v>
      </c>
      <c r="AD169" t="s">
        <v>1194</v>
      </c>
      <c r="AE169" t="s">
        <v>1195</v>
      </c>
      <c r="AF169" t="s">
        <v>1196</v>
      </c>
    </row>
    <row r="170" spans="1:32" ht="12.75">
      <c r="A170" t="s">
        <v>1197</v>
      </c>
      <c r="B170">
        <f>SUM(C170:K170)+M170+P170+Q170</f>
        <v>1</v>
      </c>
      <c r="K170">
        <v>1</v>
      </c>
      <c r="L170">
        <f>K170*S170</f>
        <v>1</v>
      </c>
      <c r="O170">
        <f>(I170+Q170-I170*Q170)*N170</f>
        <v>0</v>
      </c>
      <c r="S170">
        <v>1</v>
      </c>
      <c r="T170">
        <v>1</v>
      </c>
      <c r="U170" s="5">
        <v>44365</v>
      </c>
      <c r="V170" t="s">
        <v>56</v>
      </c>
      <c r="W170" s="6" t="s">
        <v>1198</v>
      </c>
      <c r="X170">
        <v>6</v>
      </c>
      <c r="Y170" t="s">
        <v>30</v>
      </c>
      <c r="Z170">
        <v>0</v>
      </c>
      <c r="AA170" t="s">
        <v>1199</v>
      </c>
      <c r="AB170" t="s">
        <v>30</v>
      </c>
      <c r="AC170" t="s">
        <v>1200</v>
      </c>
      <c r="AD170" t="s">
        <v>1201</v>
      </c>
      <c r="AE170" t="s">
        <v>1202</v>
      </c>
      <c r="AF170" t="s">
        <v>1203</v>
      </c>
    </row>
    <row r="171" spans="1:32" ht="12.75">
      <c r="A171" t="s">
        <v>1204</v>
      </c>
      <c r="B171">
        <f>SUM(C171:K171)+M171+P171+Q171</f>
        <v>1</v>
      </c>
      <c r="K171">
        <v>1</v>
      </c>
      <c r="L171">
        <f>K171*S171</f>
        <v>1</v>
      </c>
      <c r="O171">
        <f>(I171+Q171-I171*Q171)*N171</f>
        <v>0</v>
      </c>
      <c r="S171">
        <v>1</v>
      </c>
      <c r="U171" s="5">
        <v>44358</v>
      </c>
      <c r="V171" t="s">
        <v>255</v>
      </c>
      <c r="W171" t="s">
        <v>1205</v>
      </c>
      <c r="X171">
        <v>4</v>
      </c>
      <c r="Y171" t="s">
        <v>30</v>
      </c>
      <c r="Z171">
        <v>0</v>
      </c>
      <c r="AA171" t="s">
        <v>1206</v>
      </c>
      <c r="AB171" t="s">
        <v>30</v>
      </c>
      <c r="AC171" t="s">
        <v>1207</v>
      </c>
      <c r="AD171" t="s">
        <v>1208</v>
      </c>
      <c r="AE171" t="s">
        <v>1209</v>
      </c>
      <c r="AF171" t="s">
        <v>1210</v>
      </c>
    </row>
    <row r="172" spans="1:32" ht="12.75">
      <c r="A172" t="s">
        <v>1211</v>
      </c>
      <c r="B172">
        <f>SUM(C172:K172)+M172+P172+Q172</f>
        <v>1</v>
      </c>
      <c r="K172">
        <v>1</v>
      </c>
      <c r="L172">
        <f>K172*S172</f>
        <v>1</v>
      </c>
      <c r="O172">
        <f>(I172+Q172-I172*Q172)*N172</f>
        <v>0</v>
      </c>
      <c r="S172">
        <v>1</v>
      </c>
      <c r="T172">
        <v>1</v>
      </c>
      <c r="U172" s="5">
        <v>44372</v>
      </c>
      <c r="V172" t="s">
        <v>56</v>
      </c>
      <c r="W172" s="6" t="s">
        <v>1212</v>
      </c>
      <c r="X172">
        <v>7</v>
      </c>
      <c r="Y172" t="s">
        <v>30</v>
      </c>
      <c r="Z172">
        <v>1</v>
      </c>
      <c r="AA172" t="s">
        <v>1213</v>
      </c>
      <c r="AB172" t="s">
        <v>30</v>
      </c>
      <c r="AC172" t="s">
        <v>1214</v>
      </c>
      <c r="AD172" t="s">
        <v>1215</v>
      </c>
      <c r="AE172" t="s">
        <v>1216</v>
      </c>
      <c r="AF172" t="s">
        <v>1217</v>
      </c>
    </row>
    <row r="173" spans="1:32" ht="12.75">
      <c r="A173" t="s">
        <v>1218</v>
      </c>
      <c r="B173">
        <f>SUM(C173:K173)+M173+P173+Q173</f>
        <v>1</v>
      </c>
      <c r="K173">
        <v>1</v>
      </c>
      <c r="L173">
        <f>K173*S173</f>
        <v>1</v>
      </c>
      <c r="O173">
        <f>(I173+Q173-I173*Q173)*N173</f>
        <v>0</v>
      </c>
      <c r="S173">
        <v>1</v>
      </c>
      <c r="T173">
        <v>1</v>
      </c>
      <c r="U173" s="5">
        <v>44379</v>
      </c>
      <c r="V173" t="s">
        <v>56</v>
      </c>
      <c r="W173" s="6" t="s">
        <v>1219</v>
      </c>
      <c r="X173">
        <v>7</v>
      </c>
      <c r="Y173" t="s">
        <v>30</v>
      </c>
      <c r="Z173">
        <v>0</v>
      </c>
      <c r="AA173" t="s">
        <v>1220</v>
      </c>
      <c r="AB173" t="s">
        <v>30</v>
      </c>
      <c r="AC173" t="s">
        <v>1221</v>
      </c>
      <c r="AD173" t="s">
        <v>1222</v>
      </c>
      <c r="AE173" t="s">
        <v>1223</v>
      </c>
      <c r="AF173" t="s">
        <v>1224</v>
      </c>
    </row>
    <row r="174" spans="1:32" ht="12.75">
      <c r="A174" t="s">
        <v>1225</v>
      </c>
      <c r="B174">
        <f>SUM(C174:K174)+M174+P174+Q174</f>
        <v>1</v>
      </c>
      <c r="K174">
        <v>1</v>
      </c>
      <c r="L174">
        <f>K174*S174</f>
        <v>1</v>
      </c>
      <c r="O174">
        <f>(I174+Q174-I174*Q174)*N174</f>
        <v>0</v>
      </c>
      <c r="S174">
        <v>1</v>
      </c>
      <c r="U174" s="5">
        <v>44372</v>
      </c>
      <c r="V174" t="s">
        <v>56</v>
      </c>
      <c r="W174" s="6" t="s">
        <v>1226</v>
      </c>
      <c r="X174">
        <v>2</v>
      </c>
      <c r="Y174" t="s">
        <v>30</v>
      </c>
      <c r="Z174">
        <v>0</v>
      </c>
      <c r="AA174" t="s">
        <v>632</v>
      </c>
      <c r="AB174" t="s">
        <v>30</v>
      </c>
      <c r="AC174" t="s">
        <v>633</v>
      </c>
      <c r="AD174" t="s">
        <v>1227</v>
      </c>
      <c r="AE174" t="s">
        <v>1228</v>
      </c>
      <c r="AF174" t="s">
        <v>1229</v>
      </c>
    </row>
    <row r="175" spans="1:32" ht="12.75">
      <c r="A175" t="s">
        <v>1230</v>
      </c>
      <c r="B175">
        <f>SUM(C175:K175)+M175+P175+Q175</f>
        <v>1</v>
      </c>
      <c r="K175">
        <v>1</v>
      </c>
      <c r="L175">
        <f>K175*S175</f>
        <v>1</v>
      </c>
      <c r="O175">
        <f>(I175+Q175-I175*Q175)*N175</f>
        <v>0</v>
      </c>
      <c r="S175">
        <v>1</v>
      </c>
      <c r="T175">
        <v>1</v>
      </c>
      <c r="U175" s="5">
        <v>44281</v>
      </c>
      <c r="V175" t="s">
        <v>56</v>
      </c>
      <c r="W175" t="s">
        <v>1231</v>
      </c>
      <c r="X175">
        <v>8</v>
      </c>
      <c r="Y175" t="s">
        <v>30</v>
      </c>
      <c r="Z175">
        <v>0</v>
      </c>
      <c r="AA175" t="s">
        <v>1232</v>
      </c>
      <c r="AB175" t="s">
        <v>30</v>
      </c>
      <c r="AC175" t="s">
        <v>1233</v>
      </c>
      <c r="AD175" t="s">
        <v>1234</v>
      </c>
      <c r="AE175" t="s">
        <v>1235</v>
      </c>
      <c r="AF175" t="s">
        <v>1236</v>
      </c>
    </row>
    <row r="176" spans="1:32" ht="12.75">
      <c r="A176" t="s">
        <v>1237</v>
      </c>
      <c r="B176">
        <f>SUM(C176:K176)+M176+P176+Q176</f>
        <v>1</v>
      </c>
      <c r="K176">
        <v>1</v>
      </c>
      <c r="L176">
        <f>K176*S176</f>
        <v>1</v>
      </c>
      <c r="O176">
        <f>(I176+Q176-I176*Q176)*N176</f>
        <v>0</v>
      </c>
      <c r="S176">
        <v>1</v>
      </c>
      <c r="U176" s="5">
        <v>44274</v>
      </c>
      <c r="V176" t="s">
        <v>56</v>
      </c>
      <c r="W176" s="6" t="s">
        <v>1238</v>
      </c>
      <c r="X176">
        <v>5</v>
      </c>
      <c r="Y176" t="s">
        <v>30</v>
      </c>
      <c r="Z176">
        <v>0</v>
      </c>
      <c r="AA176" t="s">
        <v>1239</v>
      </c>
      <c r="AB176" t="s">
        <v>30</v>
      </c>
      <c r="AC176" t="s">
        <v>1240</v>
      </c>
      <c r="AD176" t="s">
        <v>1241</v>
      </c>
      <c r="AE176" t="s">
        <v>1242</v>
      </c>
      <c r="AF176" t="s">
        <v>1243</v>
      </c>
    </row>
    <row r="177" spans="1:32" ht="12.75">
      <c r="A177" t="s">
        <v>1244</v>
      </c>
      <c r="B177">
        <f>SUM(C177:K177)+M177+P177+Q177</f>
        <v>1</v>
      </c>
      <c r="K177">
        <v>1</v>
      </c>
      <c r="L177">
        <f>K177*S177</f>
        <v>1</v>
      </c>
      <c r="O177">
        <f>(I177+Q177-I177*Q177)*N177</f>
        <v>0</v>
      </c>
      <c r="S177">
        <v>1</v>
      </c>
      <c r="U177" s="5">
        <v>44239</v>
      </c>
      <c r="V177" t="s">
        <v>56</v>
      </c>
      <c r="W177" t="s">
        <v>1245</v>
      </c>
      <c r="X177">
        <v>4</v>
      </c>
      <c r="Y177" t="s">
        <v>30</v>
      </c>
      <c r="Z177">
        <v>0</v>
      </c>
      <c r="AA177" t="s">
        <v>1246</v>
      </c>
      <c r="AB177" t="s">
        <v>30</v>
      </c>
      <c r="AC177" t="s">
        <v>1247</v>
      </c>
      <c r="AD177" t="s">
        <v>1248</v>
      </c>
      <c r="AE177" t="s">
        <v>1249</v>
      </c>
      <c r="AF177" t="s">
        <v>1250</v>
      </c>
    </row>
    <row r="178" spans="1:32" ht="12.75">
      <c r="A178" t="s">
        <v>1251</v>
      </c>
      <c r="B178">
        <f>SUM(C178:K178)+M178+P178+Q178</f>
        <v>1</v>
      </c>
      <c r="K178">
        <v>1</v>
      </c>
      <c r="L178">
        <f>K178*S178</f>
        <v>1</v>
      </c>
      <c r="O178">
        <f>(I178+Q178-I178*Q178)*N178</f>
        <v>0</v>
      </c>
      <c r="S178">
        <v>1</v>
      </c>
      <c r="U178" s="5">
        <v>44337</v>
      </c>
      <c r="V178" t="s">
        <v>1252</v>
      </c>
      <c r="W178" s="6" t="s">
        <v>1253</v>
      </c>
      <c r="X178">
        <v>5</v>
      </c>
      <c r="Y178" t="s">
        <v>30</v>
      </c>
      <c r="Z178">
        <v>0</v>
      </c>
      <c r="AA178" t="s">
        <v>1254</v>
      </c>
      <c r="AB178" t="s">
        <v>30</v>
      </c>
      <c r="AC178" t="s">
        <v>1255</v>
      </c>
      <c r="AD178" t="s">
        <v>1256</v>
      </c>
      <c r="AE178" t="s">
        <v>1257</v>
      </c>
      <c r="AF178" t="s">
        <v>1258</v>
      </c>
    </row>
    <row r="179" spans="1:32" ht="12.75">
      <c r="A179" t="s">
        <v>1259</v>
      </c>
      <c r="B179">
        <f>SUM(C179:K179)+M179+P179+Q179</f>
        <v>1</v>
      </c>
      <c r="L179">
        <f>K179*S179</f>
        <v>0</v>
      </c>
      <c r="N179">
        <v>1</v>
      </c>
      <c r="O179">
        <f>(I179+Q179-I179*Q179)*N179</f>
        <v>1</v>
      </c>
      <c r="Q179">
        <v>1</v>
      </c>
      <c r="S179">
        <v>0</v>
      </c>
      <c r="U179" s="5">
        <v>44224</v>
      </c>
      <c r="V179" t="s">
        <v>1260</v>
      </c>
      <c r="X179" t="s">
        <v>30</v>
      </c>
      <c r="Y179" t="s">
        <v>30</v>
      </c>
      <c r="Z179">
        <v>0</v>
      </c>
      <c r="AA179" t="s">
        <v>1261</v>
      </c>
      <c r="AB179" t="s">
        <v>30</v>
      </c>
      <c r="AC179" t="s">
        <v>1262</v>
      </c>
      <c r="AD179" t="s">
        <v>1263</v>
      </c>
      <c r="AE179" t="s">
        <v>1264</v>
      </c>
      <c r="AF179" t="s">
        <v>30</v>
      </c>
    </row>
    <row r="180" spans="1:32" ht="12.75">
      <c r="A180" t="s">
        <v>1265</v>
      </c>
      <c r="B180">
        <f>SUM(C180:K180)+M180+P180+Q180</f>
        <v>1</v>
      </c>
      <c r="I180">
        <v>1</v>
      </c>
      <c r="L180">
        <f>K180*S180</f>
        <v>0</v>
      </c>
      <c r="O180">
        <f>(I180+Q180-I180*Q180)*N180</f>
        <v>0</v>
      </c>
      <c r="U180" s="5">
        <v>44294</v>
      </c>
      <c r="V180" t="s">
        <v>1266</v>
      </c>
      <c r="X180" t="s">
        <v>30</v>
      </c>
      <c r="Y180" t="s">
        <v>30</v>
      </c>
      <c r="Z180">
        <v>0</v>
      </c>
      <c r="AA180" t="s">
        <v>1267</v>
      </c>
      <c r="AB180" t="s">
        <v>30</v>
      </c>
      <c r="AC180" t="s">
        <v>1268</v>
      </c>
      <c r="AD180" t="s">
        <v>1269</v>
      </c>
      <c r="AE180" t="s">
        <v>1270</v>
      </c>
      <c r="AF180" t="s">
        <v>30</v>
      </c>
    </row>
    <row r="181" spans="1:32" ht="12.75">
      <c r="A181" t="s">
        <v>1271</v>
      </c>
      <c r="B181">
        <f>SUM(C181:K181)+M181+P181+Q181</f>
        <v>1</v>
      </c>
      <c r="I181">
        <v>1</v>
      </c>
      <c r="L181">
        <f>K181*S181</f>
        <v>0</v>
      </c>
      <c r="O181">
        <f>(I181+Q181-I181*Q181)*N181</f>
        <v>0</v>
      </c>
      <c r="U181" s="5">
        <v>44271</v>
      </c>
      <c r="V181" t="s">
        <v>1272</v>
      </c>
      <c r="X181" t="s">
        <v>30</v>
      </c>
      <c r="Y181" t="s">
        <v>30</v>
      </c>
      <c r="Z181">
        <v>0</v>
      </c>
      <c r="AA181" t="s">
        <v>1273</v>
      </c>
      <c r="AB181" t="s">
        <v>30</v>
      </c>
      <c r="AC181" t="s">
        <v>1274</v>
      </c>
      <c r="AD181" t="s">
        <v>1275</v>
      </c>
      <c r="AE181" t="s">
        <v>1276</v>
      </c>
      <c r="AF181" t="s">
        <v>30</v>
      </c>
    </row>
    <row r="182" spans="1:32" ht="12.75">
      <c r="A182" t="s">
        <v>1277</v>
      </c>
      <c r="B182">
        <f>SUM(C182:K182)+M182+P182+Q182</f>
        <v>1</v>
      </c>
      <c r="I182">
        <v>1</v>
      </c>
      <c r="L182">
        <f>K182*S182</f>
        <v>0</v>
      </c>
      <c r="O182">
        <f>(I182+Q182-I182*Q182)*N182</f>
        <v>0</v>
      </c>
      <c r="U182" s="5">
        <v>44305</v>
      </c>
      <c r="V182" t="s">
        <v>30</v>
      </c>
      <c r="X182" t="s">
        <v>30</v>
      </c>
      <c r="Y182" t="s">
        <v>30</v>
      </c>
      <c r="Z182">
        <v>1</v>
      </c>
      <c r="AA182" t="s">
        <v>1278</v>
      </c>
      <c r="AB182" t="s">
        <v>30</v>
      </c>
      <c r="AC182" t="s">
        <v>1279</v>
      </c>
      <c r="AD182" t="s">
        <v>1280</v>
      </c>
      <c r="AE182" t="s">
        <v>1281</v>
      </c>
      <c r="AF182" t="s">
        <v>30</v>
      </c>
    </row>
    <row r="183" spans="1:32" ht="12.75">
      <c r="A183" t="s">
        <v>1282</v>
      </c>
      <c r="B183">
        <f>SUM(C183:K183)+M183+P183+Q183</f>
        <v>1</v>
      </c>
      <c r="E183">
        <v>1</v>
      </c>
      <c r="L183">
        <f>K183*S183</f>
        <v>0</v>
      </c>
      <c r="O183">
        <f>(I183+Q183-I183*Q183)*N183</f>
        <v>0</v>
      </c>
      <c r="S183">
        <v>1</v>
      </c>
      <c r="U183" s="5">
        <v>44378</v>
      </c>
      <c r="V183" t="s">
        <v>1283</v>
      </c>
      <c r="X183" t="s">
        <v>30</v>
      </c>
      <c r="Y183" t="s">
        <v>30</v>
      </c>
      <c r="Z183">
        <v>0</v>
      </c>
      <c r="AA183" t="s">
        <v>1284</v>
      </c>
      <c r="AB183" t="s">
        <v>30</v>
      </c>
      <c r="AC183" t="s">
        <v>1285</v>
      </c>
      <c r="AD183" t="s">
        <v>1286</v>
      </c>
      <c r="AE183" t="s">
        <v>1287</v>
      </c>
      <c r="AF183" t="s">
        <v>1288</v>
      </c>
    </row>
    <row r="184" spans="1:32" ht="12.75">
      <c r="A184" t="s">
        <v>1289</v>
      </c>
      <c r="B184">
        <f>SUM(C184:K184)+M184+P184+Q184</f>
        <v>1</v>
      </c>
      <c r="L184">
        <f>K184*S184</f>
        <v>0</v>
      </c>
      <c r="O184">
        <f>(I184+Q184-I184*Q184)*N184</f>
        <v>0</v>
      </c>
      <c r="Q184">
        <v>1</v>
      </c>
      <c r="U184" s="5">
        <v>44197</v>
      </c>
      <c r="V184" t="s">
        <v>1272</v>
      </c>
      <c r="X184" t="s">
        <v>30</v>
      </c>
      <c r="Y184" t="s">
        <v>30</v>
      </c>
      <c r="Z184">
        <v>0</v>
      </c>
      <c r="AA184" t="s">
        <v>1290</v>
      </c>
      <c r="AB184" t="s">
        <v>30</v>
      </c>
      <c r="AC184" t="s">
        <v>1291</v>
      </c>
      <c r="AD184" t="s">
        <v>1280</v>
      </c>
      <c r="AE184" t="s">
        <v>1292</v>
      </c>
      <c r="AF184" t="s">
        <v>30</v>
      </c>
    </row>
    <row r="185" spans="1:32" ht="12.75">
      <c r="A185" t="s">
        <v>1293</v>
      </c>
      <c r="B185">
        <f>SUM(C185:K185)+M185+P185+Q185</f>
        <v>1</v>
      </c>
      <c r="L185">
        <f>K185*S185</f>
        <v>0</v>
      </c>
      <c r="M185">
        <v>1</v>
      </c>
      <c r="O185">
        <f>(I185+Q185-I185*Q185)*N185</f>
        <v>0</v>
      </c>
      <c r="S185">
        <v>1</v>
      </c>
      <c r="U185" s="5">
        <v>44197</v>
      </c>
      <c r="V185" t="s">
        <v>1294</v>
      </c>
      <c r="X185" t="s">
        <v>30</v>
      </c>
      <c r="Y185" t="s">
        <v>30</v>
      </c>
      <c r="Z185">
        <v>0</v>
      </c>
      <c r="AA185" t="s">
        <v>1295</v>
      </c>
      <c r="AB185" t="s">
        <v>30</v>
      </c>
      <c r="AC185" t="s">
        <v>1296</v>
      </c>
      <c r="AD185" t="s">
        <v>1297</v>
      </c>
      <c r="AE185" t="s">
        <v>1298</v>
      </c>
      <c r="AF185" t="s">
        <v>1299</v>
      </c>
    </row>
    <row r="186" spans="1:32" ht="12.75">
      <c r="A186" t="s">
        <v>1300</v>
      </c>
      <c r="B186">
        <f>SUM(C186:K186)+M186+P186+Q186</f>
        <v>1</v>
      </c>
      <c r="E186">
        <v>1</v>
      </c>
      <c r="L186">
        <f>K186*S186</f>
        <v>0</v>
      </c>
      <c r="O186">
        <f>(I186+Q186-I186*Q186)*N186</f>
        <v>0</v>
      </c>
      <c r="U186" s="5">
        <v>44256</v>
      </c>
      <c r="V186" t="s">
        <v>1301</v>
      </c>
      <c r="X186" t="s">
        <v>30</v>
      </c>
      <c r="Y186" t="s">
        <v>30</v>
      </c>
      <c r="Z186">
        <v>0</v>
      </c>
      <c r="AA186" t="s">
        <v>1302</v>
      </c>
      <c r="AB186" t="s">
        <v>30</v>
      </c>
      <c r="AC186" t="s">
        <v>1303</v>
      </c>
      <c r="AD186" t="s">
        <v>1304</v>
      </c>
      <c r="AE186" t="s">
        <v>1305</v>
      </c>
      <c r="AF186" t="s">
        <v>1306</v>
      </c>
    </row>
    <row r="187" spans="1:32" ht="12.75">
      <c r="A187" t="s">
        <v>1307</v>
      </c>
      <c r="B187">
        <f>SUM(C187:K187)+M187+P187+Q187</f>
        <v>1</v>
      </c>
      <c r="L187">
        <f>K187*S187</f>
        <v>0</v>
      </c>
      <c r="O187">
        <f>(I187+Q187-I187*Q187)*N187</f>
        <v>0</v>
      </c>
      <c r="Q187">
        <v>1</v>
      </c>
      <c r="S187">
        <v>1</v>
      </c>
      <c r="U187" s="5">
        <v>44326</v>
      </c>
      <c r="V187" t="s">
        <v>1272</v>
      </c>
      <c r="X187" t="s">
        <v>30</v>
      </c>
      <c r="Y187" t="s">
        <v>30</v>
      </c>
      <c r="Z187">
        <v>1</v>
      </c>
      <c r="AA187" t="s">
        <v>1308</v>
      </c>
      <c r="AB187" t="s">
        <v>30</v>
      </c>
      <c r="AC187" t="s">
        <v>1309</v>
      </c>
      <c r="AD187" t="s">
        <v>1310</v>
      </c>
      <c r="AE187" t="s">
        <v>1311</v>
      </c>
      <c r="AF187" t="s">
        <v>30</v>
      </c>
    </row>
    <row r="188" spans="1:32" ht="12.75">
      <c r="A188" t="s">
        <v>1312</v>
      </c>
      <c r="B188">
        <f>SUM(C188:K188)+M188+P188+Q188</f>
        <v>1</v>
      </c>
      <c r="I188">
        <v>1</v>
      </c>
      <c r="L188">
        <f>K188*S188</f>
        <v>0</v>
      </c>
      <c r="N188">
        <v>1</v>
      </c>
      <c r="O188">
        <f>(I188+Q188-I188*Q188)*N188</f>
        <v>1</v>
      </c>
      <c r="U188" s="5">
        <v>44337</v>
      </c>
      <c r="V188" t="s">
        <v>1272</v>
      </c>
      <c r="X188" t="s">
        <v>30</v>
      </c>
      <c r="Y188" t="s">
        <v>30</v>
      </c>
      <c r="Z188">
        <v>0</v>
      </c>
      <c r="AA188" t="s">
        <v>1313</v>
      </c>
      <c r="AB188" t="s">
        <v>30</v>
      </c>
      <c r="AC188" t="s">
        <v>1314</v>
      </c>
      <c r="AD188" t="s">
        <v>1315</v>
      </c>
      <c r="AE188" t="s">
        <v>1316</v>
      </c>
      <c r="AF188" t="s">
        <v>30</v>
      </c>
    </row>
    <row r="189" spans="1:32" ht="12.75">
      <c r="A189" t="s">
        <v>1317</v>
      </c>
      <c r="B189">
        <f>SUM(C189:K189)+M189+P189+Q189</f>
        <v>1</v>
      </c>
      <c r="I189">
        <v>1</v>
      </c>
      <c r="L189">
        <f>K189*S189</f>
        <v>0</v>
      </c>
      <c r="N189">
        <v>1</v>
      </c>
      <c r="O189">
        <f>(I189+Q189-I189*Q189)*N189</f>
        <v>1</v>
      </c>
      <c r="U189" s="5">
        <v>44197</v>
      </c>
      <c r="V189" t="s">
        <v>1272</v>
      </c>
      <c r="X189" t="s">
        <v>30</v>
      </c>
      <c r="Y189" t="s">
        <v>30</v>
      </c>
      <c r="Z189">
        <v>0</v>
      </c>
      <c r="AA189" t="s">
        <v>1318</v>
      </c>
      <c r="AB189" t="s">
        <v>30</v>
      </c>
      <c r="AC189" t="s">
        <v>1319</v>
      </c>
      <c r="AD189" t="s">
        <v>1320</v>
      </c>
      <c r="AE189" t="s">
        <v>1292</v>
      </c>
      <c r="AF189" t="s">
        <v>30</v>
      </c>
    </row>
    <row r="190" spans="1:32" ht="12.75">
      <c r="A190" t="s">
        <v>1321</v>
      </c>
      <c r="B190">
        <f>SUM(C190:K190)+M190+P190+Q190</f>
        <v>1</v>
      </c>
      <c r="L190">
        <f>K190*S190</f>
        <v>0</v>
      </c>
      <c r="M190">
        <v>1</v>
      </c>
      <c r="O190">
        <f>(I190+Q190-I190*Q190)*N190</f>
        <v>0</v>
      </c>
      <c r="U190" s="5">
        <v>44378</v>
      </c>
      <c r="V190" t="s">
        <v>1322</v>
      </c>
      <c r="X190" t="s">
        <v>30</v>
      </c>
      <c r="Y190" t="s">
        <v>30</v>
      </c>
      <c r="Z190">
        <v>0</v>
      </c>
      <c r="AA190" t="s">
        <v>1323</v>
      </c>
      <c r="AB190" t="s">
        <v>30</v>
      </c>
      <c r="AC190" t="s">
        <v>1324</v>
      </c>
      <c r="AD190" t="s">
        <v>1325</v>
      </c>
      <c r="AE190" t="s">
        <v>1326</v>
      </c>
      <c r="AF190" t="s">
        <v>1327</v>
      </c>
    </row>
    <row r="191" spans="1:32" ht="12.75">
      <c r="A191" t="s">
        <v>1328</v>
      </c>
      <c r="B191">
        <f>SUM(C191:K191)+M191+P191+Q191</f>
        <v>1</v>
      </c>
      <c r="L191">
        <f>K191*S191</f>
        <v>0</v>
      </c>
      <c r="O191">
        <f>(I191+Q191-I191*Q191)*N191</f>
        <v>0</v>
      </c>
      <c r="Q191">
        <v>1</v>
      </c>
      <c r="S191">
        <v>1</v>
      </c>
      <c r="T191">
        <v>1</v>
      </c>
      <c r="U191" s="5">
        <v>44228</v>
      </c>
      <c r="V191" t="s">
        <v>1329</v>
      </c>
      <c r="X191" t="s">
        <v>30</v>
      </c>
      <c r="Y191" t="s">
        <v>30</v>
      </c>
      <c r="Z191">
        <v>0</v>
      </c>
      <c r="AA191" t="s">
        <v>1330</v>
      </c>
      <c r="AB191" t="s">
        <v>30</v>
      </c>
      <c r="AC191" t="s">
        <v>1331</v>
      </c>
      <c r="AD191" t="s">
        <v>1332</v>
      </c>
      <c r="AE191" t="s">
        <v>1333</v>
      </c>
      <c r="AF191" t="s">
        <v>1334</v>
      </c>
    </row>
    <row r="192" spans="1:32" ht="12.75">
      <c r="A192" t="s">
        <v>1335</v>
      </c>
      <c r="B192">
        <f>SUM(C192:K192)+M192+P192+Q192</f>
        <v>1</v>
      </c>
      <c r="L192">
        <f>K192*S192</f>
        <v>0</v>
      </c>
      <c r="M192">
        <v>1</v>
      </c>
      <c r="O192">
        <f>(I192+Q192-I192*Q192)*N192</f>
        <v>0</v>
      </c>
      <c r="S192">
        <v>1</v>
      </c>
      <c r="T192">
        <v>1</v>
      </c>
      <c r="U192" s="5">
        <v>44317</v>
      </c>
      <c r="V192" t="s">
        <v>1336</v>
      </c>
      <c r="X192" t="s">
        <v>30</v>
      </c>
      <c r="Y192">
        <v>1</v>
      </c>
      <c r="Z192">
        <v>1</v>
      </c>
      <c r="AA192" t="s">
        <v>1337</v>
      </c>
      <c r="AB192" t="s">
        <v>30</v>
      </c>
      <c r="AC192" t="s">
        <v>1338</v>
      </c>
      <c r="AD192" t="s">
        <v>1339</v>
      </c>
      <c r="AE192" t="s">
        <v>1340</v>
      </c>
      <c r="AF192" t="s">
        <v>1341</v>
      </c>
    </row>
    <row r="193" spans="1:32" ht="12.75">
      <c r="A193" t="s">
        <v>1342</v>
      </c>
      <c r="B193">
        <f>SUM(C193:K193)+M193+P193+Q193</f>
        <v>1</v>
      </c>
      <c r="I193">
        <v>1</v>
      </c>
      <c r="L193">
        <f>K193*S193</f>
        <v>0</v>
      </c>
      <c r="N193">
        <v>1</v>
      </c>
      <c r="O193">
        <f>(I193+Q193-I193*Q193)*N193</f>
        <v>1</v>
      </c>
      <c r="U193" s="5">
        <v>44197</v>
      </c>
      <c r="V193" t="s">
        <v>1272</v>
      </c>
      <c r="X193" t="s">
        <v>30</v>
      </c>
      <c r="Y193" t="s">
        <v>30</v>
      </c>
      <c r="Z193">
        <v>1</v>
      </c>
      <c r="AA193" t="s">
        <v>1343</v>
      </c>
      <c r="AB193" t="s">
        <v>30</v>
      </c>
      <c r="AC193" t="s">
        <v>1344</v>
      </c>
      <c r="AD193" t="s">
        <v>1345</v>
      </c>
      <c r="AE193" t="s">
        <v>1346</v>
      </c>
      <c r="AF193" t="s">
        <v>30</v>
      </c>
    </row>
    <row r="194" spans="1:32" ht="12.75">
      <c r="A194" t="s">
        <v>1347</v>
      </c>
      <c r="B194">
        <f>SUM(C194:K194)+M194+P194+Q194</f>
        <v>1</v>
      </c>
      <c r="L194">
        <f>K194*S194</f>
        <v>0</v>
      </c>
      <c r="M194">
        <v>1</v>
      </c>
      <c r="O194">
        <f>(I194+Q194-I194*Q194)*N194</f>
        <v>0</v>
      </c>
      <c r="S194">
        <v>1</v>
      </c>
      <c r="U194" s="5">
        <v>44197</v>
      </c>
      <c r="V194" t="s">
        <v>1348</v>
      </c>
      <c r="X194" t="s">
        <v>30</v>
      </c>
      <c r="Y194">
        <v>1</v>
      </c>
      <c r="Z194">
        <v>0</v>
      </c>
      <c r="AA194" t="s">
        <v>1349</v>
      </c>
      <c r="AB194" t="s">
        <v>30</v>
      </c>
      <c r="AC194" t="s">
        <v>1350</v>
      </c>
      <c r="AD194" t="s">
        <v>1351</v>
      </c>
      <c r="AE194" t="s">
        <v>1352</v>
      </c>
      <c r="AF194" t="s">
        <v>1353</v>
      </c>
    </row>
    <row r="195" spans="1:32" ht="12.75">
      <c r="A195" t="s">
        <v>1354</v>
      </c>
      <c r="B195">
        <f>SUM(C195:K195)+M195+P195+Q195</f>
        <v>1</v>
      </c>
      <c r="C195">
        <v>1</v>
      </c>
      <c r="L195">
        <f>K195*S195</f>
        <v>0</v>
      </c>
      <c r="O195">
        <f>(I195+Q195-I195*Q195)*N195</f>
        <v>0</v>
      </c>
      <c r="S195">
        <v>1</v>
      </c>
      <c r="U195" s="5">
        <v>44197</v>
      </c>
      <c r="V195" t="s">
        <v>1355</v>
      </c>
      <c r="X195" t="s">
        <v>30</v>
      </c>
      <c r="Y195" t="s">
        <v>30</v>
      </c>
      <c r="Z195">
        <v>1</v>
      </c>
      <c r="AA195" t="s">
        <v>1356</v>
      </c>
      <c r="AB195" t="s">
        <v>30</v>
      </c>
      <c r="AC195" t="s">
        <v>1357</v>
      </c>
      <c r="AD195" t="s">
        <v>1358</v>
      </c>
      <c r="AE195" t="s">
        <v>1359</v>
      </c>
      <c r="AF195" t="s">
        <v>30</v>
      </c>
    </row>
    <row r="196" spans="1:32" ht="12.75">
      <c r="A196" t="s">
        <v>1360</v>
      </c>
      <c r="B196">
        <f>SUM(C196:K196)+M196+P196+Q196</f>
        <v>1</v>
      </c>
      <c r="L196">
        <f>K196*S196</f>
        <v>0</v>
      </c>
      <c r="O196">
        <f>(I196+Q196-I196*Q196)*N196</f>
        <v>0</v>
      </c>
      <c r="Q196">
        <v>1</v>
      </c>
      <c r="S196">
        <v>1</v>
      </c>
      <c r="U196" s="5">
        <v>44252</v>
      </c>
      <c r="V196" t="s">
        <v>1361</v>
      </c>
      <c r="X196" t="s">
        <v>30</v>
      </c>
      <c r="Y196" t="s">
        <v>30</v>
      </c>
      <c r="Z196">
        <v>1</v>
      </c>
      <c r="AA196" t="s">
        <v>1362</v>
      </c>
      <c r="AB196" t="s">
        <v>30</v>
      </c>
      <c r="AC196" t="s">
        <v>1363</v>
      </c>
      <c r="AD196" t="s">
        <v>1364</v>
      </c>
      <c r="AE196" t="s">
        <v>1365</v>
      </c>
      <c r="AF196" t="s">
        <v>1366</v>
      </c>
    </row>
    <row r="197" spans="1:32" ht="12.75">
      <c r="A197" t="s">
        <v>1367</v>
      </c>
      <c r="B197">
        <f>SUM(C197:K197)+M197+P197+Q197</f>
        <v>1</v>
      </c>
      <c r="L197">
        <f>K197*S197</f>
        <v>0</v>
      </c>
      <c r="M197">
        <v>1</v>
      </c>
      <c r="O197">
        <f>(I197+Q197-I197*Q197)*N197</f>
        <v>0</v>
      </c>
      <c r="S197">
        <v>1</v>
      </c>
      <c r="T197">
        <v>1</v>
      </c>
      <c r="U197" s="5">
        <v>44228</v>
      </c>
      <c r="V197" t="s">
        <v>1368</v>
      </c>
      <c r="X197" t="s">
        <v>30</v>
      </c>
      <c r="Y197">
        <v>1</v>
      </c>
      <c r="Z197">
        <v>0</v>
      </c>
      <c r="AA197" t="s">
        <v>1369</v>
      </c>
      <c r="AB197" t="s">
        <v>30</v>
      </c>
      <c r="AC197" t="s">
        <v>1370</v>
      </c>
      <c r="AD197" t="s">
        <v>1371</v>
      </c>
      <c r="AE197" t="s">
        <v>1372</v>
      </c>
      <c r="AF197" t="s">
        <v>1373</v>
      </c>
    </row>
    <row r="198" spans="1:32" ht="12.75">
      <c r="A198" t="s">
        <v>1374</v>
      </c>
      <c r="B198">
        <f>SUM(C198:K198)+M198+P198+Q198</f>
        <v>1</v>
      </c>
      <c r="L198">
        <f>K198*S198</f>
        <v>0</v>
      </c>
      <c r="O198">
        <f>(I198+Q198-I198*Q198)*N198</f>
        <v>0</v>
      </c>
      <c r="P198">
        <v>1</v>
      </c>
      <c r="U198" s="5">
        <v>44348</v>
      </c>
      <c r="V198" t="s">
        <v>1375</v>
      </c>
      <c r="X198" t="s">
        <v>30</v>
      </c>
      <c r="Y198" t="s">
        <v>30</v>
      </c>
      <c r="Z198">
        <v>0</v>
      </c>
      <c r="AA198" t="s">
        <v>1376</v>
      </c>
      <c r="AB198" t="s">
        <v>30</v>
      </c>
      <c r="AC198" t="s">
        <v>1377</v>
      </c>
      <c r="AD198" t="s">
        <v>1378</v>
      </c>
      <c r="AE198" t="s">
        <v>1379</v>
      </c>
      <c r="AF198" t="s">
        <v>1380</v>
      </c>
    </row>
    <row r="199" spans="1:32" ht="12.75">
      <c r="A199" t="s">
        <v>1381</v>
      </c>
      <c r="B199">
        <f>SUM(C199:K199)+M199+P199+Q199</f>
        <v>1</v>
      </c>
      <c r="E199">
        <v>1</v>
      </c>
      <c r="L199">
        <f>K199*S199</f>
        <v>0</v>
      </c>
      <c r="O199">
        <f>(I199+Q199-I199*Q199)*N199</f>
        <v>0</v>
      </c>
      <c r="S199">
        <v>1</v>
      </c>
      <c r="U199" s="5">
        <v>44197</v>
      </c>
      <c r="V199" t="s">
        <v>1382</v>
      </c>
      <c r="X199" t="s">
        <v>30</v>
      </c>
      <c r="Y199" t="s">
        <v>30</v>
      </c>
      <c r="Z199">
        <v>0</v>
      </c>
      <c r="AA199" t="s">
        <v>1383</v>
      </c>
      <c r="AB199" t="s">
        <v>30</v>
      </c>
      <c r="AC199" t="s">
        <v>1384</v>
      </c>
      <c r="AD199" t="s">
        <v>1385</v>
      </c>
      <c r="AE199" t="s">
        <v>1386</v>
      </c>
      <c r="AF199" t="s">
        <v>1387</v>
      </c>
    </row>
    <row r="200" spans="1:32" ht="12.75">
      <c r="A200" t="s">
        <v>1388</v>
      </c>
      <c r="B200">
        <f>SUM(C200:K200)+M200+P200+Q200</f>
        <v>1</v>
      </c>
      <c r="L200">
        <f>K200*S200</f>
        <v>0</v>
      </c>
      <c r="O200">
        <f>(I200+Q200-I200*Q200)*N200</f>
        <v>0</v>
      </c>
      <c r="Q200">
        <v>1</v>
      </c>
      <c r="S200">
        <v>1</v>
      </c>
      <c r="U200" s="5">
        <v>44228</v>
      </c>
      <c r="V200" t="s">
        <v>1329</v>
      </c>
      <c r="X200" t="s">
        <v>30</v>
      </c>
      <c r="Y200" t="s">
        <v>30</v>
      </c>
      <c r="Z200">
        <v>0</v>
      </c>
      <c r="AA200" t="s">
        <v>1389</v>
      </c>
      <c r="AB200" t="s">
        <v>30</v>
      </c>
      <c r="AC200" t="s">
        <v>1390</v>
      </c>
      <c r="AD200" t="s">
        <v>1391</v>
      </c>
      <c r="AE200" t="s">
        <v>1392</v>
      </c>
      <c r="AF200" t="s">
        <v>1393</v>
      </c>
    </row>
    <row r="201" spans="1:32" ht="12.75">
      <c r="A201" t="s">
        <v>1394</v>
      </c>
      <c r="B201">
        <f>SUM(C201:K201)+M201+P201+Q201</f>
        <v>1</v>
      </c>
      <c r="D201" s="1">
        <v>1</v>
      </c>
      <c r="L201">
        <f>K201*S201</f>
        <v>0</v>
      </c>
      <c r="O201">
        <f>(I201+Q201-I201*Q201)*N201</f>
        <v>0</v>
      </c>
      <c r="S201">
        <v>1</v>
      </c>
      <c r="T201">
        <v>1</v>
      </c>
      <c r="U201" s="5">
        <v>44256</v>
      </c>
      <c r="V201" t="s">
        <v>1329</v>
      </c>
      <c r="X201" t="s">
        <v>30</v>
      </c>
      <c r="Y201" t="s">
        <v>30</v>
      </c>
      <c r="Z201">
        <v>0</v>
      </c>
      <c r="AA201" t="s">
        <v>1395</v>
      </c>
      <c r="AB201" t="s">
        <v>30</v>
      </c>
      <c r="AC201" t="s">
        <v>1396</v>
      </c>
      <c r="AD201" t="s">
        <v>1397</v>
      </c>
      <c r="AE201" t="s">
        <v>1398</v>
      </c>
      <c r="AF201" t="s">
        <v>1399</v>
      </c>
    </row>
    <row r="202" spans="1:32" ht="12.75">
      <c r="A202" t="s">
        <v>1400</v>
      </c>
      <c r="B202">
        <f>SUM(C202:K202)+M202+P202+Q202</f>
        <v>1</v>
      </c>
      <c r="D202" s="1">
        <v>1</v>
      </c>
      <c r="L202">
        <f>K202*S202</f>
        <v>0</v>
      </c>
      <c r="O202">
        <f>(I202+Q202-I202*Q202)*N202</f>
        <v>0</v>
      </c>
      <c r="S202">
        <v>1</v>
      </c>
      <c r="U202" s="5">
        <v>44228</v>
      </c>
      <c r="V202" t="s">
        <v>1401</v>
      </c>
      <c r="X202" t="s">
        <v>30</v>
      </c>
      <c r="Y202" t="s">
        <v>30</v>
      </c>
      <c r="Z202">
        <v>0</v>
      </c>
      <c r="AA202" t="s">
        <v>1402</v>
      </c>
      <c r="AB202" t="s">
        <v>30</v>
      </c>
      <c r="AC202" t="s">
        <v>1403</v>
      </c>
      <c r="AD202" t="s">
        <v>1404</v>
      </c>
      <c r="AE202" t="s">
        <v>1405</v>
      </c>
      <c r="AF202" t="s">
        <v>1406</v>
      </c>
    </row>
    <row r="203" spans="1:32" ht="12.75">
      <c r="A203" t="s">
        <v>1407</v>
      </c>
      <c r="B203">
        <f>SUM(C203:K203)+M203+P203+Q203</f>
        <v>1</v>
      </c>
      <c r="L203">
        <f>K203*S203</f>
        <v>0</v>
      </c>
      <c r="M203">
        <v>1</v>
      </c>
      <c r="O203">
        <f>(I203+Q203-I203*Q203)*N203</f>
        <v>0</v>
      </c>
      <c r="S203">
        <v>1</v>
      </c>
      <c r="T203">
        <v>1</v>
      </c>
      <c r="U203" s="5">
        <v>44256</v>
      </c>
      <c r="V203" t="s">
        <v>1408</v>
      </c>
      <c r="X203" t="s">
        <v>30</v>
      </c>
      <c r="Y203">
        <v>1</v>
      </c>
      <c r="Z203">
        <v>0</v>
      </c>
      <c r="AA203" t="s">
        <v>1409</v>
      </c>
      <c r="AB203" t="s">
        <v>30</v>
      </c>
      <c r="AC203" t="s">
        <v>1410</v>
      </c>
      <c r="AD203" t="s">
        <v>1411</v>
      </c>
      <c r="AE203" t="s">
        <v>1412</v>
      </c>
      <c r="AF203" t="s">
        <v>1413</v>
      </c>
    </row>
    <row r="204" spans="1:32" ht="12.75">
      <c r="A204" t="s">
        <v>1414</v>
      </c>
      <c r="B204">
        <f>SUM(C204:K204)+M204+P204+Q204</f>
        <v>1</v>
      </c>
      <c r="G204" s="2">
        <v>1</v>
      </c>
      <c r="L204">
        <f>K204*S204</f>
        <v>0</v>
      </c>
      <c r="O204">
        <f>(I204+Q204-I204*Q204)*N204</f>
        <v>0</v>
      </c>
      <c r="S204">
        <v>1</v>
      </c>
      <c r="U204" s="5">
        <v>44228</v>
      </c>
      <c r="V204" t="s">
        <v>1401</v>
      </c>
      <c r="X204" t="s">
        <v>30</v>
      </c>
      <c r="Y204" t="s">
        <v>30</v>
      </c>
      <c r="Z204">
        <v>0</v>
      </c>
      <c r="AA204" t="s">
        <v>1415</v>
      </c>
      <c r="AB204" t="s">
        <v>30</v>
      </c>
      <c r="AC204" t="s">
        <v>1416</v>
      </c>
      <c r="AD204" t="s">
        <v>1417</v>
      </c>
      <c r="AE204" t="s">
        <v>1418</v>
      </c>
      <c r="AF204" t="s">
        <v>1419</v>
      </c>
    </row>
    <row r="205" spans="1:32" ht="12.75">
      <c r="A205" t="s">
        <v>1420</v>
      </c>
      <c r="B205">
        <f>SUM(C205:K205)+M205+P205+Q205</f>
        <v>1</v>
      </c>
      <c r="D205" s="1">
        <v>1</v>
      </c>
      <c r="L205">
        <f>K205*S205</f>
        <v>0</v>
      </c>
      <c r="O205">
        <f>(I205+Q205-I205*Q205)*N205</f>
        <v>0</v>
      </c>
      <c r="U205" s="5">
        <v>44287</v>
      </c>
      <c r="V205" t="s">
        <v>1401</v>
      </c>
      <c r="X205" t="s">
        <v>30</v>
      </c>
      <c r="Y205" t="s">
        <v>30</v>
      </c>
      <c r="Z205">
        <v>0</v>
      </c>
      <c r="AA205" t="s">
        <v>1421</v>
      </c>
      <c r="AB205" t="s">
        <v>30</v>
      </c>
      <c r="AC205" t="s">
        <v>1422</v>
      </c>
      <c r="AD205" t="s">
        <v>1423</v>
      </c>
      <c r="AE205" t="s">
        <v>1424</v>
      </c>
      <c r="AF205" t="s">
        <v>1425</v>
      </c>
    </row>
    <row r="206" spans="1:32" ht="12.75">
      <c r="A206" t="s">
        <v>1426</v>
      </c>
      <c r="B206">
        <f>SUM(C206:K206)+M206+P206+Q206</f>
        <v>1</v>
      </c>
      <c r="E206">
        <v>1</v>
      </c>
      <c r="L206">
        <f>K206*S206</f>
        <v>0</v>
      </c>
      <c r="O206">
        <f>(I206+Q206-I206*Q206)*N206</f>
        <v>0</v>
      </c>
      <c r="S206">
        <v>1</v>
      </c>
      <c r="U206" s="5">
        <v>44197</v>
      </c>
      <c r="V206" t="s">
        <v>1427</v>
      </c>
      <c r="X206" t="s">
        <v>30</v>
      </c>
      <c r="Y206" t="s">
        <v>30</v>
      </c>
      <c r="Z206">
        <v>0</v>
      </c>
      <c r="AA206" t="s">
        <v>1428</v>
      </c>
      <c r="AB206" t="s">
        <v>30</v>
      </c>
      <c r="AC206" t="s">
        <v>1429</v>
      </c>
      <c r="AD206" t="s">
        <v>1430</v>
      </c>
      <c r="AE206" t="s">
        <v>1431</v>
      </c>
      <c r="AF206" t="s">
        <v>1432</v>
      </c>
    </row>
    <row r="207" spans="1:32" ht="12.75">
      <c r="A207" t="s">
        <v>1433</v>
      </c>
      <c r="B207">
        <f>SUM(C207:K207)+M207+P207+Q207</f>
        <v>1</v>
      </c>
      <c r="L207">
        <f>K207*S207</f>
        <v>0</v>
      </c>
      <c r="M207">
        <v>1</v>
      </c>
      <c r="O207">
        <f>(I207+Q207-I207*Q207)*N207</f>
        <v>0</v>
      </c>
      <c r="S207">
        <v>1</v>
      </c>
      <c r="T207">
        <v>1</v>
      </c>
      <c r="U207" s="5">
        <v>44228</v>
      </c>
      <c r="V207" t="s">
        <v>1329</v>
      </c>
      <c r="X207" t="s">
        <v>30</v>
      </c>
      <c r="Y207" t="s">
        <v>30</v>
      </c>
      <c r="Z207">
        <v>1</v>
      </c>
      <c r="AA207" t="s">
        <v>1434</v>
      </c>
      <c r="AB207" t="s">
        <v>30</v>
      </c>
      <c r="AC207" t="s">
        <v>1435</v>
      </c>
      <c r="AD207" t="s">
        <v>1436</v>
      </c>
      <c r="AE207" t="s">
        <v>1437</v>
      </c>
      <c r="AF207" t="s">
        <v>1438</v>
      </c>
    </row>
    <row r="208" spans="1:32" ht="12.75">
      <c r="A208" t="s">
        <v>1439</v>
      </c>
      <c r="B208">
        <f>SUM(C208:K208)+M208+P208+Q208</f>
        <v>1</v>
      </c>
      <c r="L208">
        <f>K208*S208</f>
        <v>0</v>
      </c>
      <c r="M208">
        <v>1</v>
      </c>
      <c r="O208">
        <f>(I208+Q208-I208*Q208)*N208</f>
        <v>0</v>
      </c>
      <c r="U208" s="5">
        <v>44287</v>
      </c>
      <c r="V208" t="s">
        <v>1401</v>
      </c>
      <c r="X208" t="s">
        <v>30</v>
      </c>
      <c r="Y208" t="s">
        <v>30</v>
      </c>
      <c r="Z208">
        <v>0</v>
      </c>
      <c r="AA208" t="s">
        <v>1440</v>
      </c>
      <c r="AB208" t="s">
        <v>30</v>
      </c>
      <c r="AC208" t="s">
        <v>1441</v>
      </c>
      <c r="AD208" t="s">
        <v>1442</v>
      </c>
      <c r="AE208" t="s">
        <v>1443</v>
      </c>
      <c r="AF208" t="s">
        <v>1444</v>
      </c>
    </row>
    <row r="209" spans="1:32" ht="12.75">
      <c r="A209" t="s">
        <v>1445</v>
      </c>
      <c r="B209">
        <f>SUM(C209:K209)+M209+P209+Q209</f>
        <v>1</v>
      </c>
      <c r="C209">
        <v>1</v>
      </c>
      <c r="L209">
        <f>K209*S209</f>
        <v>0</v>
      </c>
      <c r="O209">
        <f>(I209+Q209-I209*Q209)*N209</f>
        <v>0</v>
      </c>
      <c r="S209">
        <v>1</v>
      </c>
      <c r="U209" s="5">
        <v>44228</v>
      </c>
      <c r="V209" t="s">
        <v>1401</v>
      </c>
      <c r="X209" t="s">
        <v>30</v>
      </c>
      <c r="Y209" t="s">
        <v>30</v>
      </c>
      <c r="Z209">
        <v>0</v>
      </c>
      <c r="AA209" t="s">
        <v>1446</v>
      </c>
      <c r="AB209" t="s">
        <v>30</v>
      </c>
      <c r="AC209" t="s">
        <v>1447</v>
      </c>
      <c r="AD209" t="s">
        <v>1448</v>
      </c>
      <c r="AE209" t="s">
        <v>1449</v>
      </c>
      <c r="AF209" t="s">
        <v>1450</v>
      </c>
    </row>
    <row r="210" spans="1:32" ht="12.75">
      <c r="A210" t="s">
        <v>1451</v>
      </c>
      <c r="B210">
        <f>SUM(C210:K210)+M210+P210+Q210</f>
        <v>1</v>
      </c>
      <c r="L210">
        <f>K210*S210</f>
        <v>0</v>
      </c>
      <c r="M210">
        <v>1</v>
      </c>
      <c r="O210">
        <f>(I210+Q210-I210*Q210)*N210</f>
        <v>0</v>
      </c>
      <c r="S210">
        <v>1</v>
      </c>
      <c r="T210">
        <v>1</v>
      </c>
      <c r="U210" s="5">
        <v>44348</v>
      </c>
      <c r="V210" t="s">
        <v>1401</v>
      </c>
      <c r="X210" t="s">
        <v>30</v>
      </c>
      <c r="Y210" t="s">
        <v>30</v>
      </c>
      <c r="Z210">
        <v>1</v>
      </c>
      <c r="AA210" t="s">
        <v>1452</v>
      </c>
      <c r="AB210" t="s">
        <v>30</v>
      </c>
      <c r="AC210" t="s">
        <v>1453</v>
      </c>
      <c r="AD210" t="s">
        <v>1454</v>
      </c>
      <c r="AE210" t="s">
        <v>1455</v>
      </c>
      <c r="AF210" t="s">
        <v>1456</v>
      </c>
    </row>
    <row r="211" spans="1:32" ht="12.75">
      <c r="A211" t="s">
        <v>1457</v>
      </c>
      <c r="B211">
        <f>SUM(C211:K211)+M211+P211+Q211</f>
        <v>1</v>
      </c>
      <c r="I211">
        <v>1</v>
      </c>
      <c r="L211">
        <f>K211*S211</f>
        <v>0</v>
      </c>
      <c r="O211">
        <f>(I211+Q211-I211*Q211)*N211</f>
        <v>0</v>
      </c>
      <c r="U211" s="5">
        <v>44470</v>
      </c>
      <c r="V211" t="s">
        <v>1401</v>
      </c>
      <c r="X211" t="s">
        <v>30</v>
      </c>
      <c r="Y211" t="s">
        <v>30</v>
      </c>
      <c r="Z211">
        <v>0</v>
      </c>
      <c r="AA211" t="s">
        <v>1458</v>
      </c>
      <c r="AB211" t="s">
        <v>30</v>
      </c>
      <c r="AC211" t="s">
        <v>1459</v>
      </c>
      <c r="AD211" t="s">
        <v>1460</v>
      </c>
      <c r="AE211" t="s">
        <v>1461</v>
      </c>
      <c r="AF211" t="s">
        <v>1462</v>
      </c>
    </row>
    <row r="212" spans="1:32" ht="12.75">
      <c r="A212" t="s">
        <v>1463</v>
      </c>
      <c r="B212">
        <f>SUM(C212:K212)+M212+P212+Q212</f>
        <v>1</v>
      </c>
      <c r="L212">
        <f>K212*S212</f>
        <v>0</v>
      </c>
      <c r="M212">
        <v>1</v>
      </c>
      <c r="O212">
        <f>(I212+Q212-I212*Q212)*N212</f>
        <v>0</v>
      </c>
      <c r="S212">
        <v>1</v>
      </c>
      <c r="T212">
        <v>1</v>
      </c>
      <c r="U212" s="5">
        <v>44348</v>
      </c>
      <c r="V212" t="s">
        <v>1401</v>
      </c>
      <c r="X212" t="s">
        <v>30</v>
      </c>
      <c r="Y212">
        <v>1</v>
      </c>
      <c r="Z212">
        <v>1</v>
      </c>
      <c r="AA212" t="s">
        <v>1464</v>
      </c>
      <c r="AB212" t="s">
        <v>30</v>
      </c>
      <c r="AC212" t="s">
        <v>1465</v>
      </c>
      <c r="AD212" t="s">
        <v>1466</v>
      </c>
      <c r="AE212" t="s">
        <v>1467</v>
      </c>
      <c r="AF212" t="s">
        <v>1468</v>
      </c>
    </row>
    <row r="213" spans="1:32" ht="12.75">
      <c r="A213" t="s">
        <v>1469</v>
      </c>
      <c r="B213">
        <f>SUM(C213:K213)+M213+P213+Q213</f>
        <v>1</v>
      </c>
      <c r="L213">
        <f>K213*S213</f>
        <v>0</v>
      </c>
      <c r="M213">
        <v>1</v>
      </c>
      <c r="O213">
        <f>(I213+Q213-I213*Q213)*N213</f>
        <v>0</v>
      </c>
      <c r="S213">
        <v>1</v>
      </c>
      <c r="T213">
        <v>1</v>
      </c>
      <c r="U213" s="5">
        <v>44228</v>
      </c>
      <c r="V213" t="s">
        <v>1401</v>
      </c>
      <c r="X213" t="s">
        <v>30</v>
      </c>
      <c r="Y213">
        <v>1</v>
      </c>
      <c r="Z213">
        <v>0</v>
      </c>
      <c r="AA213" t="s">
        <v>1470</v>
      </c>
      <c r="AB213" t="s">
        <v>30</v>
      </c>
      <c r="AC213" t="s">
        <v>1471</v>
      </c>
      <c r="AD213" t="s">
        <v>1472</v>
      </c>
      <c r="AE213" t="s">
        <v>1473</v>
      </c>
      <c r="AF213" t="s">
        <v>1474</v>
      </c>
    </row>
    <row r="214" spans="1:32" ht="12.75">
      <c r="A214" t="s">
        <v>1475</v>
      </c>
      <c r="B214">
        <f>SUM(C214:K214)+M214+P214+Q214</f>
        <v>1</v>
      </c>
      <c r="I214">
        <v>1</v>
      </c>
      <c r="L214">
        <f>K214*S214</f>
        <v>0</v>
      </c>
      <c r="N214">
        <v>1</v>
      </c>
      <c r="O214">
        <f>(I214+Q214-I214*Q214)*N214</f>
        <v>1</v>
      </c>
      <c r="U214" s="5">
        <v>44228</v>
      </c>
      <c r="V214" t="s">
        <v>1476</v>
      </c>
      <c r="X214" t="s">
        <v>30</v>
      </c>
      <c r="Y214" t="s">
        <v>30</v>
      </c>
      <c r="Z214">
        <v>0</v>
      </c>
      <c r="AA214" t="s">
        <v>1477</v>
      </c>
      <c r="AB214" t="s">
        <v>30</v>
      </c>
      <c r="AC214" t="s">
        <v>1478</v>
      </c>
      <c r="AD214" t="s">
        <v>1479</v>
      </c>
      <c r="AE214" t="s">
        <v>1480</v>
      </c>
      <c r="AF214" t="s">
        <v>1481</v>
      </c>
    </row>
    <row r="215" spans="1:32" ht="12.75">
      <c r="A215" t="s">
        <v>1482</v>
      </c>
      <c r="B215">
        <f>SUM(C215:K215)+M215+P215+Q215</f>
        <v>1</v>
      </c>
      <c r="E215">
        <v>1</v>
      </c>
      <c r="L215">
        <f>K215*S215</f>
        <v>0</v>
      </c>
      <c r="O215">
        <f>(I215+Q215-I215*Q215)*N215</f>
        <v>0</v>
      </c>
      <c r="S215">
        <v>1</v>
      </c>
      <c r="U215" s="5">
        <v>44228</v>
      </c>
      <c r="V215" t="s">
        <v>1401</v>
      </c>
      <c r="X215" t="s">
        <v>30</v>
      </c>
      <c r="Y215" t="s">
        <v>30</v>
      </c>
      <c r="Z215">
        <v>1</v>
      </c>
      <c r="AA215" t="s">
        <v>1483</v>
      </c>
      <c r="AB215" t="s">
        <v>30</v>
      </c>
      <c r="AC215" t="s">
        <v>1484</v>
      </c>
      <c r="AD215" t="s">
        <v>1485</v>
      </c>
      <c r="AE215" t="s">
        <v>1486</v>
      </c>
      <c r="AF215" t="s">
        <v>1487</v>
      </c>
    </row>
    <row r="216" spans="1:32" ht="12.75">
      <c r="A216" t="s">
        <v>1488</v>
      </c>
      <c r="B216">
        <f>SUM(C216:K216)+M216+P216+Q216</f>
        <v>1</v>
      </c>
      <c r="L216">
        <f>K216*S216</f>
        <v>0</v>
      </c>
      <c r="M216">
        <v>1</v>
      </c>
      <c r="O216">
        <f>(I216+Q216-I216*Q216)*N216</f>
        <v>0</v>
      </c>
      <c r="S216">
        <v>1</v>
      </c>
      <c r="T216">
        <v>1</v>
      </c>
      <c r="U216" s="5">
        <v>44348</v>
      </c>
      <c r="V216" t="s">
        <v>1401</v>
      </c>
      <c r="X216" t="s">
        <v>30</v>
      </c>
      <c r="Y216">
        <v>1</v>
      </c>
      <c r="Z216">
        <v>0</v>
      </c>
      <c r="AA216" t="s">
        <v>1489</v>
      </c>
      <c r="AB216" t="s">
        <v>30</v>
      </c>
      <c r="AC216" t="s">
        <v>1490</v>
      </c>
      <c r="AD216" t="s">
        <v>1491</v>
      </c>
      <c r="AE216" t="s">
        <v>1492</v>
      </c>
      <c r="AF216" t="s">
        <v>1493</v>
      </c>
    </row>
    <row r="217" spans="1:32" ht="12.75">
      <c r="A217" t="s">
        <v>1494</v>
      </c>
      <c r="B217">
        <f>SUM(C217:K217)+M217+P217+Q217</f>
        <v>1</v>
      </c>
      <c r="L217">
        <f>K217*S217</f>
        <v>0</v>
      </c>
      <c r="N217">
        <v>1</v>
      </c>
      <c r="O217">
        <f>(I217+Q217-I217*Q217)*N217</f>
        <v>0</v>
      </c>
      <c r="P217">
        <v>1</v>
      </c>
      <c r="U217" s="5">
        <v>44197</v>
      </c>
      <c r="V217" t="s">
        <v>1495</v>
      </c>
      <c r="X217" t="s">
        <v>30</v>
      </c>
      <c r="Y217" t="s">
        <v>30</v>
      </c>
      <c r="Z217">
        <v>0</v>
      </c>
      <c r="AA217" t="s">
        <v>1496</v>
      </c>
      <c r="AB217" t="s">
        <v>30</v>
      </c>
      <c r="AC217" t="s">
        <v>1497</v>
      </c>
      <c r="AD217" t="s">
        <v>1498</v>
      </c>
      <c r="AE217" t="s">
        <v>1499</v>
      </c>
      <c r="AF217" t="s">
        <v>1500</v>
      </c>
    </row>
    <row r="218" spans="1:32" ht="12.75">
      <c r="A218" t="s">
        <v>1501</v>
      </c>
      <c r="B218">
        <f>SUM(C218:K218)+M218+P218+Q218</f>
        <v>1</v>
      </c>
      <c r="G218" s="2">
        <v>1</v>
      </c>
      <c r="L218">
        <f>K218*S218</f>
        <v>0</v>
      </c>
      <c r="O218">
        <f>(I218+Q218-I218*Q218)*N218</f>
        <v>0</v>
      </c>
      <c r="S218">
        <v>1</v>
      </c>
      <c r="U218" s="5">
        <v>44367</v>
      </c>
      <c r="V218" t="s">
        <v>1401</v>
      </c>
      <c r="X218" t="s">
        <v>30</v>
      </c>
      <c r="Y218" t="s">
        <v>30</v>
      </c>
      <c r="Z218">
        <v>1</v>
      </c>
      <c r="AA218" t="s">
        <v>1502</v>
      </c>
      <c r="AB218" t="s">
        <v>30</v>
      </c>
      <c r="AC218" t="s">
        <v>1503</v>
      </c>
      <c r="AD218" t="s">
        <v>1504</v>
      </c>
      <c r="AE218" t="s">
        <v>1505</v>
      </c>
      <c r="AF218" t="s">
        <v>1506</v>
      </c>
    </row>
    <row r="219" spans="1:32" ht="12.75">
      <c r="A219" t="s">
        <v>1507</v>
      </c>
      <c r="B219">
        <f>SUM(C219:K219)+M219+P219+Q219</f>
        <v>1</v>
      </c>
      <c r="E219">
        <v>1</v>
      </c>
      <c r="L219">
        <f>K219*S219</f>
        <v>0</v>
      </c>
      <c r="O219">
        <f>(I219+Q219-I219*Q219)*N219</f>
        <v>0</v>
      </c>
      <c r="S219">
        <v>1</v>
      </c>
      <c r="U219" s="5">
        <v>44287</v>
      </c>
      <c r="V219" t="s">
        <v>1401</v>
      </c>
      <c r="X219" t="s">
        <v>30</v>
      </c>
      <c r="Y219" t="s">
        <v>30</v>
      </c>
      <c r="Z219">
        <v>0</v>
      </c>
      <c r="AA219" t="s">
        <v>1508</v>
      </c>
      <c r="AB219" t="s">
        <v>30</v>
      </c>
      <c r="AC219" t="s">
        <v>1509</v>
      </c>
      <c r="AD219" t="s">
        <v>1510</v>
      </c>
      <c r="AE219" t="s">
        <v>1511</v>
      </c>
      <c r="AF219" t="s">
        <v>1512</v>
      </c>
    </row>
    <row r="220" spans="1:32" ht="12.75">
      <c r="A220" t="s">
        <v>1513</v>
      </c>
      <c r="B220">
        <f>SUM(C220:K220)+M220+P220+Q220</f>
        <v>1</v>
      </c>
      <c r="G220" s="2">
        <v>1</v>
      </c>
      <c r="L220">
        <f>K220*S220</f>
        <v>0</v>
      </c>
      <c r="O220">
        <f>(I220+Q220-I220*Q220)*N220</f>
        <v>0</v>
      </c>
      <c r="U220" s="5">
        <v>44287</v>
      </c>
      <c r="V220" t="s">
        <v>1401</v>
      </c>
      <c r="X220" t="s">
        <v>30</v>
      </c>
      <c r="Y220" t="s">
        <v>30</v>
      </c>
      <c r="Z220">
        <v>0</v>
      </c>
      <c r="AA220" t="s">
        <v>1514</v>
      </c>
      <c r="AB220" t="s">
        <v>30</v>
      </c>
      <c r="AC220" t="s">
        <v>1515</v>
      </c>
      <c r="AD220" t="s">
        <v>1516</v>
      </c>
      <c r="AE220" t="s">
        <v>1517</v>
      </c>
      <c r="AF220" t="s">
        <v>1518</v>
      </c>
    </row>
    <row r="221" spans="1:32" ht="12.75">
      <c r="A221" t="s">
        <v>1519</v>
      </c>
      <c r="B221">
        <f>SUM(C221:K221)+M221+P221+Q221</f>
        <v>1</v>
      </c>
      <c r="D221" s="1">
        <v>1</v>
      </c>
      <c r="L221">
        <f>K221*S221</f>
        <v>0</v>
      </c>
      <c r="O221">
        <f>(I221+Q221-I221*Q221)*N221</f>
        <v>0</v>
      </c>
      <c r="S221">
        <v>1</v>
      </c>
      <c r="T221">
        <v>1</v>
      </c>
      <c r="U221" s="5">
        <v>44317</v>
      </c>
      <c r="V221" t="s">
        <v>1329</v>
      </c>
      <c r="X221" t="s">
        <v>30</v>
      </c>
      <c r="Y221" t="s">
        <v>30</v>
      </c>
      <c r="Z221">
        <v>1</v>
      </c>
      <c r="AA221" t="s">
        <v>1520</v>
      </c>
      <c r="AB221" t="s">
        <v>30</v>
      </c>
      <c r="AC221" t="s">
        <v>1521</v>
      </c>
      <c r="AD221" t="s">
        <v>1522</v>
      </c>
      <c r="AE221" t="s">
        <v>1523</v>
      </c>
      <c r="AF221" t="s">
        <v>1524</v>
      </c>
    </row>
    <row r="222" spans="1:32" ht="12.75">
      <c r="A222" t="s">
        <v>1525</v>
      </c>
      <c r="B222">
        <f>SUM(C222:K222)+M222+P222+Q222</f>
        <v>1</v>
      </c>
      <c r="L222">
        <f>K222*S222</f>
        <v>0</v>
      </c>
      <c r="M222">
        <v>1</v>
      </c>
      <c r="O222">
        <f>(I222+Q222-I222*Q222)*N222</f>
        <v>0</v>
      </c>
      <c r="S222">
        <v>1</v>
      </c>
      <c r="T222">
        <v>1</v>
      </c>
      <c r="U222" s="5">
        <v>44287</v>
      </c>
      <c r="V222" t="s">
        <v>1401</v>
      </c>
      <c r="X222" t="s">
        <v>30</v>
      </c>
      <c r="Y222" t="s">
        <v>30</v>
      </c>
      <c r="Z222">
        <v>1</v>
      </c>
      <c r="AA222" t="s">
        <v>1526</v>
      </c>
      <c r="AB222" t="s">
        <v>30</v>
      </c>
      <c r="AC222" t="s">
        <v>1527</v>
      </c>
      <c r="AD222" t="s">
        <v>1528</v>
      </c>
      <c r="AE222" t="s">
        <v>1529</v>
      </c>
      <c r="AF222" t="s">
        <v>1530</v>
      </c>
    </row>
    <row r="223" spans="1:32" ht="12.75">
      <c r="A223" t="s">
        <v>1531</v>
      </c>
      <c r="B223">
        <f>SUM(C223:K223)+M223+P223+Q223</f>
        <v>1</v>
      </c>
      <c r="L223">
        <f>K223*S223</f>
        <v>0</v>
      </c>
      <c r="M223">
        <v>1</v>
      </c>
      <c r="O223">
        <f>(I223+Q223-I223*Q223)*N223</f>
        <v>0</v>
      </c>
      <c r="S223">
        <v>1</v>
      </c>
      <c r="T223">
        <v>1</v>
      </c>
      <c r="U223" s="5">
        <v>44287</v>
      </c>
      <c r="V223" t="s">
        <v>1401</v>
      </c>
      <c r="X223" t="s">
        <v>30</v>
      </c>
      <c r="Y223">
        <v>1</v>
      </c>
      <c r="Z223">
        <v>1</v>
      </c>
      <c r="AA223" t="s">
        <v>1532</v>
      </c>
      <c r="AB223" t="s">
        <v>30</v>
      </c>
      <c r="AC223" t="s">
        <v>1533</v>
      </c>
      <c r="AD223" t="s">
        <v>1534</v>
      </c>
      <c r="AE223" t="s">
        <v>1535</v>
      </c>
      <c r="AF223" t="s">
        <v>1536</v>
      </c>
    </row>
    <row r="224" spans="1:32" ht="12.75">
      <c r="A224" t="s">
        <v>1537</v>
      </c>
      <c r="B224">
        <f>SUM(C224:K224)+M224+P224+Q224</f>
        <v>1</v>
      </c>
      <c r="F224">
        <v>1</v>
      </c>
      <c r="L224">
        <f>K224*S224</f>
        <v>0</v>
      </c>
      <c r="O224">
        <f>(I224+Q224-I224*Q224)*N224</f>
        <v>0</v>
      </c>
      <c r="U224" s="5">
        <v>44317</v>
      </c>
      <c r="V224" t="s">
        <v>1538</v>
      </c>
      <c r="X224" t="s">
        <v>30</v>
      </c>
      <c r="Y224" t="s">
        <v>30</v>
      </c>
      <c r="Z224">
        <v>0</v>
      </c>
      <c r="AA224" t="s">
        <v>1539</v>
      </c>
      <c r="AB224" t="s">
        <v>30</v>
      </c>
      <c r="AC224" t="s">
        <v>1540</v>
      </c>
      <c r="AD224" t="s">
        <v>1541</v>
      </c>
      <c r="AE224" t="s">
        <v>1542</v>
      </c>
      <c r="AF224" t="s">
        <v>1543</v>
      </c>
    </row>
    <row r="225" spans="1:32" ht="12.75">
      <c r="A225" t="s">
        <v>1544</v>
      </c>
      <c r="B225">
        <f>SUM(C225:K225)+M225+P225+Q225</f>
        <v>1</v>
      </c>
      <c r="E225">
        <v>1</v>
      </c>
      <c r="L225">
        <f>K225*S225</f>
        <v>0</v>
      </c>
      <c r="O225">
        <f>(I225+Q225-I225*Q225)*N225</f>
        <v>0</v>
      </c>
      <c r="S225">
        <v>1</v>
      </c>
      <c r="T225">
        <v>1</v>
      </c>
      <c r="U225" s="5">
        <v>44228</v>
      </c>
      <c r="V225" t="s">
        <v>1545</v>
      </c>
      <c r="X225" t="s">
        <v>30</v>
      </c>
      <c r="Y225" t="s">
        <v>30</v>
      </c>
      <c r="Z225">
        <v>1</v>
      </c>
      <c r="AA225" t="s">
        <v>1546</v>
      </c>
      <c r="AB225" t="s">
        <v>30</v>
      </c>
      <c r="AC225" t="s">
        <v>1547</v>
      </c>
      <c r="AD225" t="s">
        <v>1548</v>
      </c>
      <c r="AE225" t="s">
        <v>1549</v>
      </c>
      <c r="AF225" t="s">
        <v>1550</v>
      </c>
    </row>
    <row r="226" spans="1:32" ht="12.75">
      <c r="A226" t="s">
        <v>1551</v>
      </c>
      <c r="B226">
        <f>SUM(C226:K226)+M226+P226+Q226</f>
        <v>1</v>
      </c>
      <c r="C226">
        <v>1</v>
      </c>
      <c r="L226">
        <f>K226*S226</f>
        <v>0</v>
      </c>
      <c r="O226">
        <f>(I226+Q226-I226*Q226)*N226</f>
        <v>0</v>
      </c>
      <c r="S226">
        <v>1</v>
      </c>
      <c r="U226" s="5">
        <v>44348</v>
      </c>
      <c r="V226" t="s">
        <v>1401</v>
      </c>
      <c r="X226" t="s">
        <v>30</v>
      </c>
      <c r="Y226" t="s">
        <v>30</v>
      </c>
      <c r="Z226">
        <v>1</v>
      </c>
      <c r="AA226" t="s">
        <v>1552</v>
      </c>
      <c r="AB226" t="s">
        <v>30</v>
      </c>
      <c r="AC226" t="s">
        <v>1553</v>
      </c>
      <c r="AD226" t="s">
        <v>1554</v>
      </c>
      <c r="AE226" t="s">
        <v>1555</v>
      </c>
      <c r="AF226" t="s">
        <v>1556</v>
      </c>
    </row>
    <row r="227" spans="1:32" ht="12.75">
      <c r="A227" t="s">
        <v>1557</v>
      </c>
      <c r="B227">
        <f>SUM(C227:K227)+M227+P227+Q227</f>
        <v>1</v>
      </c>
      <c r="I227">
        <v>1</v>
      </c>
      <c r="L227">
        <f>K227*S227</f>
        <v>0</v>
      </c>
      <c r="N227">
        <v>1</v>
      </c>
      <c r="O227">
        <f>(I227+Q227-I227*Q227)*N227</f>
        <v>1</v>
      </c>
      <c r="U227" s="5">
        <v>44256</v>
      </c>
      <c r="V227" t="s">
        <v>1355</v>
      </c>
      <c r="X227" t="s">
        <v>30</v>
      </c>
      <c r="Y227" t="s">
        <v>30</v>
      </c>
      <c r="Z227">
        <v>0</v>
      </c>
      <c r="AA227" t="s">
        <v>1558</v>
      </c>
      <c r="AB227" t="s">
        <v>30</v>
      </c>
      <c r="AC227" t="s">
        <v>1559</v>
      </c>
      <c r="AD227" t="s">
        <v>1560</v>
      </c>
      <c r="AE227" t="s">
        <v>1561</v>
      </c>
      <c r="AF227" t="s">
        <v>30</v>
      </c>
    </row>
    <row r="228" spans="1:32" ht="12.75">
      <c r="A228" t="s">
        <v>1562</v>
      </c>
      <c r="B228">
        <f>SUM(C228:K228)+M228+P228+Q228</f>
        <v>1</v>
      </c>
      <c r="C228">
        <v>1</v>
      </c>
      <c r="L228">
        <f>K228*S228</f>
        <v>0</v>
      </c>
      <c r="O228">
        <f>(I228+Q228-I228*Q228)*N228</f>
        <v>0</v>
      </c>
      <c r="U228" s="5">
        <v>44197</v>
      </c>
      <c r="V228" t="s">
        <v>1563</v>
      </c>
      <c r="X228" t="s">
        <v>30</v>
      </c>
      <c r="Y228" t="s">
        <v>30</v>
      </c>
      <c r="Z228">
        <v>0</v>
      </c>
      <c r="AA228" t="s">
        <v>1564</v>
      </c>
      <c r="AB228" t="s">
        <v>30</v>
      </c>
      <c r="AC228" t="s">
        <v>1565</v>
      </c>
      <c r="AD228" t="s">
        <v>1566</v>
      </c>
      <c r="AE228" t="s">
        <v>1567</v>
      </c>
      <c r="AF228" t="s">
        <v>1568</v>
      </c>
    </row>
    <row r="229" spans="1:32" ht="12.75">
      <c r="A229" t="s">
        <v>1569</v>
      </c>
      <c r="B229">
        <f>SUM(C229:K229)+M229+P229+Q229</f>
        <v>1</v>
      </c>
      <c r="I229">
        <v>1</v>
      </c>
      <c r="L229">
        <f>K229*S229</f>
        <v>0</v>
      </c>
      <c r="O229">
        <f>(I229+Q229-I229*Q229)*N229</f>
        <v>0</v>
      </c>
      <c r="S229">
        <v>1</v>
      </c>
      <c r="T229">
        <v>1</v>
      </c>
      <c r="U229" s="5">
        <v>44228</v>
      </c>
      <c r="V229" t="s">
        <v>1570</v>
      </c>
      <c r="X229" t="s">
        <v>30</v>
      </c>
      <c r="Y229" t="s">
        <v>30</v>
      </c>
      <c r="Z229">
        <v>0</v>
      </c>
      <c r="AA229" t="s">
        <v>1571</v>
      </c>
      <c r="AB229" t="s">
        <v>30</v>
      </c>
      <c r="AC229" t="s">
        <v>1572</v>
      </c>
      <c r="AD229" t="s">
        <v>1573</v>
      </c>
      <c r="AE229" t="s">
        <v>1574</v>
      </c>
      <c r="AF229" t="s">
        <v>1575</v>
      </c>
    </row>
    <row r="230" spans="1:32" ht="12.75">
      <c r="A230" t="s">
        <v>1576</v>
      </c>
      <c r="B230">
        <f>SUM(C230:K230)+M230+P230+Q230</f>
        <v>1</v>
      </c>
      <c r="L230">
        <f>K230*S230</f>
        <v>0</v>
      </c>
      <c r="M230">
        <v>1</v>
      </c>
      <c r="O230">
        <f>(I230+Q230-I230*Q230)*N230</f>
        <v>0</v>
      </c>
      <c r="S230">
        <v>1</v>
      </c>
      <c r="U230" s="5">
        <v>44348</v>
      </c>
      <c r="V230" t="s">
        <v>1401</v>
      </c>
      <c r="X230" t="s">
        <v>30</v>
      </c>
      <c r="Y230" t="s">
        <v>30</v>
      </c>
      <c r="Z230">
        <v>0</v>
      </c>
      <c r="AA230" t="s">
        <v>1577</v>
      </c>
      <c r="AB230" t="s">
        <v>30</v>
      </c>
      <c r="AC230" t="s">
        <v>1578</v>
      </c>
      <c r="AD230" t="s">
        <v>1579</v>
      </c>
      <c r="AE230" t="s">
        <v>1580</v>
      </c>
      <c r="AF230" t="s">
        <v>1581</v>
      </c>
    </row>
    <row r="231" spans="1:32" ht="12.75">
      <c r="A231" t="s">
        <v>1582</v>
      </c>
      <c r="B231">
        <f>SUM(C231:K231)+M231+P231+Q231</f>
        <v>1</v>
      </c>
      <c r="E231">
        <v>1</v>
      </c>
      <c r="L231">
        <f>K231*S231</f>
        <v>0</v>
      </c>
      <c r="O231">
        <f>(I231+Q231-I231*Q231)*N231</f>
        <v>0</v>
      </c>
      <c r="S231">
        <v>1</v>
      </c>
      <c r="U231" s="5">
        <v>44256</v>
      </c>
      <c r="V231" t="s">
        <v>1583</v>
      </c>
      <c r="X231" t="s">
        <v>30</v>
      </c>
      <c r="Y231" t="s">
        <v>30</v>
      </c>
      <c r="Z231">
        <v>0</v>
      </c>
      <c r="AA231" t="s">
        <v>1584</v>
      </c>
      <c r="AB231" t="s">
        <v>30</v>
      </c>
      <c r="AC231" t="s">
        <v>1585</v>
      </c>
      <c r="AD231" t="s">
        <v>1586</v>
      </c>
      <c r="AE231" t="s">
        <v>1587</v>
      </c>
      <c r="AF231" t="s">
        <v>1588</v>
      </c>
    </row>
    <row r="232" spans="1:32" ht="12.75">
      <c r="A232" t="s">
        <v>1589</v>
      </c>
      <c r="B232">
        <f>SUM(C232:K232)+M232+P232+Q232</f>
        <v>1</v>
      </c>
      <c r="L232">
        <f>K232*S232</f>
        <v>0</v>
      </c>
      <c r="M232">
        <v>1</v>
      </c>
      <c r="O232">
        <f>(I232+Q232-I232*Q232)*N232</f>
        <v>0</v>
      </c>
      <c r="S232">
        <v>1</v>
      </c>
      <c r="T232">
        <v>1</v>
      </c>
      <c r="U232" s="5">
        <v>44287</v>
      </c>
      <c r="V232" t="s">
        <v>1590</v>
      </c>
      <c r="X232" t="s">
        <v>30</v>
      </c>
      <c r="Y232">
        <v>1</v>
      </c>
      <c r="Z232">
        <v>1</v>
      </c>
      <c r="AA232" t="s">
        <v>1591</v>
      </c>
      <c r="AB232" t="s">
        <v>30</v>
      </c>
      <c r="AC232" t="s">
        <v>1592</v>
      </c>
      <c r="AD232" t="s">
        <v>1593</v>
      </c>
      <c r="AE232" t="s">
        <v>1594</v>
      </c>
      <c r="AF232" t="s">
        <v>1595</v>
      </c>
    </row>
    <row r="233" spans="1:32" ht="12.75">
      <c r="A233" t="s">
        <v>1596</v>
      </c>
      <c r="B233">
        <f>SUM(C233:K233)+M233+P233+Q233</f>
        <v>1</v>
      </c>
      <c r="G233" s="2">
        <v>1</v>
      </c>
      <c r="L233">
        <f>K233*S233</f>
        <v>0</v>
      </c>
      <c r="O233">
        <f>(I233+Q233-I233*Q233)*N233</f>
        <v>0</v>
      </c>
      <c r="S233">
        <v>1</v>
      </c>
      <c r="T233">
        <v>1</v>
      </c>
      <c r="U233" s="5">
        <v>44197</v>
      </c>
      <c r="V233" t="s">
        <v>1583</v>
      </c>
      <c r="X233" t="s">
        <v>30</v>
      </c>
      <c r="Y233" t="s">
        <v>30</v>
      </c>
      <c r="Z233">
        <v>0</v>
      </c>
      <c r="AA233" t="s">
        <v>1597</v>
      </c>
      <c r="AB233" t="s">
        <v>30</v>
      </c>
      <c r="AC233" t="s">
        <v>1598</v>
      </c>
      <c r="AD233" t="s">
        <v>1599</v>
      </c>
      <c r="AE233" t="s">
        <v>1600</v>
      </c>
      <c r="AF233" t="s">
        <v>1601</v>
      </c>
    </row>
    <row r="234" spans="1:32" ht="12.75">
      <c r="A234" t="s">
        <v>1602</v>
      </c>
      <c r="B234">
        <f>SUM(C234:K234)+M234+P234+Q234</f>
        <v>1</v>
      </c>
      <c r="C234">
        <v>1</v>
      </c>
      <c r="L234">
        <f>K234*S234</f>
        <v>0</v>
      </c>
      <c r="O234">
        <f>(I234+Q234-I234*Q234)*N234</f>
        <v>0</v>
      </c>
      <c r="S234">
        <v>1</v>
      </c>
      <c r="U234" s="5">
        <v>44228</v>
      </c>
      <c r="V234" t="s">
        <v>1603</v>
      </c>
      <c r="X234" t="s">
        <v>30</v>
      </c>
      <c r="Y234" t="s">
        <v>30</v>
      </c>
      <c r="Z234">
        <v>1</v>
      </c>
      <c r="AA234" t="s">
        <v>1604</v>
      </c>
      <c r="AB234" t="s">
        <v>30</v>
      </c>
      <c r="AC234" t="s">
        <v>1605</v>
      </c>
      <c r="AD234" t="s">
        <v>1606</v>
      </c>
      <c r="AE234" t="s">
        <v>1607</v>
      </c>
      <c r="AF234" t="s">
        <v>1608</v>
      </c>
    </row>
    <row r="235" spans="1:32" ht="12.75">
      <c r="A235" t="s">
        <v>1609</v>
      </c>
      <c r="B235">
        <f>SUM(C235:K235)+M235+P235+Q235</f>
        <v>1</v>
      </c>
      <c r="L235">
        <f>K235*S235</f>
        <v>0</v>
      </c>
      <c r="M235">
        <v>1</v>
      </c>
      <c r="O235">
        <f>(I235+Q235-I235*Q235)*N235</f>
        <v>0</v>
      </c>
      <c r="S235">
        <v>1</v>
      </c>
      <c r="U235" s="5">
        <v>44197</v>
      </c>
      <c r="V235" t="s">
        <v>1610</v>
      </c>
      <c r="X235" t="s">
        <v>30</v>
      </c>
      <c r="Y235">
        <v>1</v>
      </c>
      <c r="Z235">
        <v>1</v>
      </c>
      <c r="AA235" t="s">
        <v>1611</v>
      </c>
      <c r="AB235" t="s">
        <v>30</v>
      </c>
      <c r="AC235" t="s">
        <v>1612</v>
      </c>
      <c r="AD235" t="s">
        <v>1613</v>
      </c>
      <c r="AE235" t="s">
        <v>1614</v>
      </c>
      <c r="AF235" t="s">
        <v>1615</v>
      </c>
    </row>
    <row r="236" spans="1:32" ht="12.75">
      <c r="A236" t="s">
        <v>1616</v>
      </c>
      <c r="B236">
        <f>SUM(C236:K236)+M236+P236+Q236</f>
        <v>1</v>
      </c>
      <c r="L236">
        <f>K236*S236</f>
        <v>0</v>
      </c>
      <c r="M236">
        <v>1</v>
      </c>
      <c r="O236">
        <f>(I236+Q236-I236*Q236)*N236</f>
        <v>0</v>
      </c>
      <c r="U236" s="5">
        <v>44228</v>
      </c>
      <c r="V236" t="s">
        <v>1617</v>
      </c>
      <c r="X236" t="s">
        <v>30</v>
      </c>
      <c r="Y236">
        <v>1</v>
      </c>
      <c r="Z236">
        <v>1</v>
      </c>
      <c r="AA236" t="s">
        <v>1618</v>
      </c>
      <c r="AB236" t="s">
        <v>30</v>
      </c>
      <c r="AC236" t="s">
        <v>1619</v>
      </c>
      <c r="AD236" t="s">
        <v>1620</v>
      </c>
      <c r="AE236" t="s">
        <v>1621</v>
      </c>
      <c r="AF236" t="s">
        <v>1622</v>
      </c>
    </row>
    <row r="237" spans="1:32" ht="12.75">
      <c r="A237" t="s">
        <v>1623</v>
      </c>
      <c r="B237">
        <f>SUM(C237:K237)+M237+P237+Q237</f>
        <v>1</v>
      </c>
      <c r="L237">
        <f>K237*S237</f>
        <v>0</v>
      </c>
      <c r="M237">
        <v>1</v>
      </c>
      <c r="O237">
        <f>(I237+Q237-I237*Q237)*N237</f>
        <v>0</v>
      </c>
      <c r="S237">
        <v>1</v>
      </c>
      <c r="U237" s="5">
        <v>44228</v>
      </c>
      <c r="V237" t="s">
        <v>1624</v>
      </c>
      <c r="X237" t="s">
        <v>30</v>
      </c>
      <c r="Y237">
        <v>1</v>
      </c>
      <c r="Z237">
        <v>0</v>
      </c>
      <c r="AA237" t="s">
        <v>1625</v>
      </c>
      <c r="AB237" t="s">
        <v>30</v>
      </c>
      <c r="AC237" t="s">
        <v>1626</v>
      </c>
      <c r="AD237" t="s">
        <v>1627</v>
      </c>
      <c r="AE237" t="s">
        <v>1628</v>
      </c>
      <c r="AF237" t="s">
        <v>1629</v>
      </c>
    </row>
    <row r="238" spans="1:32" ht="12.75">
      <c r="A238" t="s">
        <v>1630</v>
      </c>
      <c r="B238">
        <f>SUM(C238:K238)+M238+P238+Q238</f>
        <v>1</v>
      </c>
      <c r="L238">
        <f>K238*S238</f>
        <v>0</v>
      </c>
      <c r="O238">
        <f>(I238+Q238-I238*Q238)*N238</f>
        <v>0</v>
      </c>
      <c r="P238">
        <v>1</v>
      </c>
      <c r="U238" s="5">
        <v>44228</v>
      </c>
      <c r="V238" t="s">
        <v>1631</v>
      </c>
      <c r="X238" t="s">
        <v>30</v>
      </c>
      <c r="Y238" t="s">
        <v>30</v>
      </c>
      <c r="Z238">
        <v>0</v>
      </c>
      <c r="AA238" t="s">
        <v>1632</v>
      </c>
      <c r="AB238" t="s">
        <v>30</v>
      </c>
      <c r="AC238" t="s">
        <v>1633</v>
      </c>
      <c r="AD238" t="s">
        <v>1634</v>
      </c>
      <c r="AE238" t="s">
        <v>1635</v>
      </c>
      <c r="AF238" t="s">
        <v>1636</v>
      </c>
    </row>
    <row r="239" spans="1:32" ht="12.75">
      <c r="A239" t="s">
        <v>1637</v>
      </c>
      <c r="B239">
        <f>SUM(C239:K239)+M239+P239+Q239</f>
        <v>1</v>
      </c>
      <c r="I239">
        <v>1</v>
      </c>
      <c r="L239">
        <f>K239*S239</f>
        <v>0</v>
      </c>
      <c r="N239">
        <v>1</v>
      </c>
      <c r="O239">
        <f>(I239+Q239-I239*Q239)*N239</f>
        <v>1</v>
      </c>
      <c r="U239" s="5">
        <v>44409</v>
      </c>
      <c r="V239" t="s">
        <v>1638</v>
      </c>
      <c r="X239" t="s">
        <v>30</v>
      </c>
      <c r="Y239" t="s">
        <v>30</v>
      </c>
      <c r="Z239">
        <v>1</v>
      </c>
      <c r="AA239" t="s">
        <v>1639</v>
      </c>
      <c r="AB239" t="s">
        <v>30</v>
      </c>
      <c r="AC239" t="s">
        <v>1640</v>
      </c>
      <c r="AD239" t="s">
        <v>1641</v>
      </c>
      <c r="AE239" t="s">
        <v>1642</v>
      </c>
      <c r="AF239" t="s">
        <v>1643</v>
      </c>
    </row>
    <row r="240" spans="1:32" ht="12.75">
      <c r="A240" t="s">
        <v>1644</v>
      </c>
      <c r="B240">
        <f>SUM(C240:K240)+M240+P240+Q240</f>
        <v>1</v>
      </c>
      <c r="C240">
        <v>1</v>
      </c>
      <c r="L240">
        <f>K240*S240</f>
        <v>0</v>
      </c>
      <c r="O240">
        <f>(I240+Q240-I240*Q240)*N240</f>
        <v>0</v>
      </c>
      <c r="S240">
        <v>1</v>
      </c>
      <c r="U240" s="5">
        <v>44256</v>
      </c>
      <c r="V240" t="s">
        <v>1645</v>
      </c>
      <c r="X240" t="s">
        <v>30</v>
      </c>
      <c r="Y240" t="s">
        <v>30</v>
      </c>
      <c r="Z240">
        <v>0</v>
      </c>
      <c r="AA240" t="s">
        <v>1646</v>
      </c>
      <c r="AB240" t="s">
        <v>30</v>
      </c>
      <c r="AC240" t="s">
        <v>1647</v>
      </c>
      <c r="AD240" t="s">
        <v>1648</v>
      </c>
      <c r="AE240" t="s">
        <v>1649</v>
      </c>
      <c r="AF240" t="s">
        <v>1650</v>
      </c>
    </row>
    <row r="241" spans="1:32" ht="12.75">
      <c r="A241" t="s">
        <v>1651</v>
      </c>
      <c r="B241">
        <f>SUM(C241:K241)+M241+P241+Q241</f>
        <v>1</v>
      </c>
      <c r="C241">
        <v>1</v>
      </c>
      <c r="L241">
        <f>K241*S241</f>
        <v>0</v>
      </c>
      <c r="O241">
        <f>(I241+Q241-I241*Q241)*N241</f>
        <v>0</v>
      </c>
      <c r="S241">
        <v>1</v>
      </c>
      <c r="U241" s="5">
        <v>44197</v>
      </c>
      <c r="V241" t="s">
        <v>1652</v>
      </c>
      <c r="X241" t="s">
        <v>30</v>
      </c>
      <c r="Y241" t="s">
        <v>30</v>
      </c>
      <c r="Z241">
        <v>0</v>
      </c>
      <c r="AA241" t="s">
        <v>1653</v>
      </c>
      <c r="AB241" t="s">
        <v>30</v>
      </c>
      <c r="AC241" t="s">
        <v>1654</v>
      </c>
      <c r="AD241" t="s">
        <v>1655</v>
      </c>
      <c r="AE241" t="s">
        <v>1656</v>
      </c>
      <c r="AF241" t="s">
        <v>1657</v>
      </c>
    </row>
    <row r="242" spans="1:32" ht="12.75">
      <c r="A242" t="s">
        <v>1658</v>
      </c>
      <c r="B242">
        <f>SUM(C242:K242)+M242+P242+Q242</f>
        <v>1</v>
      </c>
      <c r="I242">
        <v>1</v>
      </c>
      <c r="L242">
        <f>K242*S242</f>
        <v>0</v>
      </c>
      <c r="N242">
        <v>1</v>
      </c>
      <c r="O242">
        <f>(I242+Q242-I242*Q242)*N242</f>
        <v>1</v>
      </c>
      <c r="U242" s="5">
        <v>44256</v>
      </c>
      <c r="V242" t="s">
        <v>1427</v>
      </c>
      <c r="X242" t="s">
        <v>30</v>
      </c>
      <c r="Y242" t="s">
        <v>30</v>
      </c>
      <c r="Z242">
        <v>0</v>
      </c>
      <c r="AA242" t="s">
        <v>1659</v>
      </c>
      <c r="AB242" t="s">
        <v>30</v>
      </c>
      <c r="AC242" t="s">
        <v>1660</v>
      </c>
      <c r="AD242" t="s">
        <v>1661</v>
      </c>
      <c r="AE242" t="s">
        <v>1662</v>
      </c>
      <c r="AF242" t="s">
        <v>1663</v>
      </c>
    </row>
    <row r="243" spans="1:32" ht="12.75">
      <c r="A243" t="s">
        <v>1664</v>
      </c>
      <c r="B243">
        <f>SUM(C243:K243)+M243+P243+Q243</f>
        <v>1</v>
      </c>
      <c r="D243" s="1">
        <v>1</v>
      </c>
      <c r="L243">
        <f>K243*S243</f>
        <v>0</v>
      </c>
      <c r="O243">
        <f>(I243+Q243-I243*Q243)*N243</f>
        <v>0</v>
      </c>
      <c r="S243">
        <v>1</v>
      </c>
      <c r="T243">
        <v>1</v>
      </c>
      <c r="U243" s="5">
        <v>44256</v>
      </c>
      <c r="V243" t="s">
        <v>1624</v>
      </c>
      <c r="X243" t="s">
        <v>30</v>
      </c>
      <c r="Y243" t="s">
        <v>30</v>
      </c>
      <c r="Z243">
        <v>0</v>
      </c>
      <c r="AA243" t="s">
        <v>1665</v>
      </c>
      <c r="AB243" t="s">
        <v>30</v>
      </c>
      <c r="AC243" t="s">
        <v>1666</v>
      </c>
      <c r="AD243" t="s">
        <v>1667</v>
      </c>
      <c r="AE243" t="s">
        <v>1668</v>
      </c>
      <c r="AF243" t="s">
        <v>1669</v>
      </c>
    </row>
    <row r="244" spans="1:32" ht="12.75">
      <c r="A244" t="s">
        <v>1670</v>
      </c>
      <c r="B244">
        <f>SUM(C244:K244)+M244+P244+Q244</f>
        <v>1</v>
      </c>
      <c r="I244">
        <v>1</v>
      </c>
      <c r="L244">
        <f>K244*S244</f>
        <v>0</v>
      </c>
      <c r="O244">
        <f>(I244+Q244-I244*Q244)*N244</f>
        <v>0</v>
      </c>
      <c r="S244">
        <v>1</v>
      </c>
      <c r="T244">
        <v>1</v>
      </c>
      <c r="U244" s="5">
        <v>44348</v>
      </c>
      <c r="V244" t="s">
        <v>1671</v>
      </c>
      <c r="X244" t="s">
        <v>30</v>
      </c>
      <c r="Y244" t="s">
        <v>30</v>
      </c>
      <c r="Z244">
        <v>0</v>
      </c>
      <c r="AA244" t="s">
        <v>1672</v>
      </c>
      <c r="AB244" t="s">
        <v>30</v>
      </c>
      <c r="AC244" t="s">
        <v>1673</v>
      </c>
      <c r="AD244" t="s">
        <v>1674</v>
      </c>
      <c r="AE244" t="s">
        <v>1675</v>
      </c>
      <c r="AF244" t="s">
        <v>1676</v>
      </c>
    </row>
    <row r="245" spans="1:32" ht="12.75">
      <c r="A245" t="s">
        <v>1677</v>
      </c>
      <c r="B245">
        <f>SUM(C245:K245)+M245+P245+Q245</f>
        <v>1</v>
      </c>
      <c r="I245">
        <v>1</v>
      </c>
      <c r="L245">
        <f>K245*S245</f>
        <v>0</v>
      </c>
      <c r="O245">
        <f>(I245+Q245-I245*Q245)*N245</f>
        <v>0</v>
      </c>
      <c r="S245">
        <v>1</v>
      </c>
      <c r="T245">
        <v>1</v>
      </c>
      <c r="U245" s="5">
        <v>44348</v>
      </c>
      <c r="V245" t="s">
        <v>1678</v>
      </c>
      <c r="X245" t="s">
        <v>30</v>
      </c>
      <c r="Y245" t="s">
        <v>30</v>
      </c>
      <c r="Z245">
        <v>0</v>
      </c>
      <c r="AA245" t="s">
        <v>1679</v>
      </c>
      <c r="AB245" t="s">
        <v>30</v>
      </c>
      <c r="AC245" t="s">
        <v>1680</v>
      </c>
      <c r="AD245" t="s">
        <v>1681</v>
      </c>
      <c r="AE245" t="s">
        <v>1682</v>
      </c>
      <c r="AF245" t="s">
        <v>1683</v>
      </c>
    </row>
    <row r="246" spans="1:32" ht="12.75">
      <c r="A246" t="s">
        <v>1684</v>
      </c>
      <c r="B246">
        <f>SUM(C246:K246)+M246+P246+Q246</f>
        <v>1</v>
      </c>
      <c r="L246">
        <f>K246*S246</f>
        <v>0</v>
      </c>
      <c r="M246">
        <v>1</v>
      </c>
      <c r="O246">
        <f>(I246+Q246-I246*Q246)*N246</f>
        <v>0</v>
      </c>
      <c r="S246">
        <v>1</v>
      </c>
      <c r="T246">
        <v>1</v>
      </c>
      <c r="U246" s="5">
        <v>44256</v>
      </c>
      <c r="V246" t="s">
        <v>1645</v>
      </c>
      <c r="X246" t="s">
        <v>30</v>
      </c>
      <c r="Y246" t="s">
        <v>30</v>
      </c>
      <c r="Z246">
        <v>0</v>
      </c>
      <c r="AA246" t="s">
        <v>1685</v>
      </c>
      <c r="AB246" t="s">
        <v>30</v>
      </c>
      <c r="AC246" t="s">
        <v>1686</v>
      </c>
      <c r="AD246" t="s">
        <v>1687</v>
      </c>
      <c r="AE246" t="s">
        <v>1688</v>
      </c>
      <c r="AF246" t="s">
        <v>1689</v>
      </c>
    </row>
    <row r="247" spans="1:32" ht="12.75">
      <c r="A247" t="s">
        <v>1690</v>
      </c>
      <c r="B247">
        <f>SUM(C247:K247)+M247+P247+Q247</f>
        <v>1</v>
      </c>
      <c r="I247">
        <v>1</v>
      </c>
      <c r="L247">
        <f>K247*S247</f>
        <v>0</v>
      </c>
      <c r="O247">
        <f>(I247+Q247-I247*Q247)*N247</f>
        <v>0</v>
      </c>
      <c r="S247">
        <v>1</v>
      </c>
      <c r="U247" s="5">
        <v>44197</v>
      </c>
      <c r="V247" t="s">
        <v>1583</v>
      </c>
      <c r="X247" t="s">
        <v>30</v>
      </c>
      <c r="Y247" t="s">
        <v>30</v>
      </c>
      <c r="Z247">
        <v>0</v>
      </c>
      <c r="AA247" t="s">
        <v>1691</v>
      </c>
      <c r="AB247" t="s">
        <v>30</v>
      </c>
      <c r="AC247" t="s">
        <v>1692</v>
      </c>
      <c r="AD247" t="s">
        <v>1693</v>
      </c>
      <c r="AE247" t="s">
        <v>1694</v>
      </c>
      <c r="AF247" t="s">
        <v>1695</v>
      </c>
    </row>
    <row r="248" spans="1:32" ht="12.75">
      <c r="A248" t="s">
        <v>1696</v>
      </c>
      <c r="B248">
        <f>SUM(C248:K248)+M248+P248+Q248</f>
        <v>1</v>
      </c>
      <c r="L248">
        <f>K248*S248</f>
        <v>0</v>
      </c>
      <c r="M248">
        <v>1</v>
      </c>
      <c r="O248">
        <f>(I248+Q248-I248*Q248)*N248</f>
        <v>0</v>
      </c>
      <c r="S248">
        <v>1</v>
      </c>
      <c r="U248" s="5">
        <v>44197</v>
      </c>
      <c r="V248" t="s">
        <v>1697</v>
      </c>
      <c r="X248" t="s">
        <v>30</v>
      </c>
      <c r="Y248">
        <v>1</v>
      </c>
      <c r="Z248">
        <v>0</v>
      </c>
      <c r="AA248" t="s">
        <v>1698</v>
      </c>
      <c r="AB248" t="s">
        <v>30</v>
      </c>
      <c r="AC248" t="s">
        <v>1699</v>
      </c>
      <c r="AD248" t="s">
        <v>1700</v>
      </c>
      <c r="AE248" t="s">
        <v>1701</v>
      </c>
      <c r="AF248" t="s">
        <v>1702</v>
      </c>
    </row>
    <row r="249" spans="1:32" ht="12.75">
      <c r="A249" t="s">
        <v>1703</v>
      </c>
      <c r="B249">
        <f>SUM(C249:K249)+M249+P249+Q249</f>
        <v>1</v>
      </c>
      <c r="L249">
        <f>K249*S249</f>
        <v>0</v>
      </c>
      <c r="M249">
        <v>1</v>
      </c>
      <c r="O249">
        <f>(I249+Q249-I249*Q249)*N249</f>
        <v>0</v>
      </c>
      <c r="S249">
        <v>1</v>
      </c>
      <c r="T249">
        <v>1</v>
      </c>
      <c r="U249" s="5">
        <v>44317</v>
      </c>
      <c r="V249" t="s">
        <v>1427</v>
      </c>
      <c r="X249" t="s">
        <v>30</v>
      </c>
      <c r="Y249" t="s">
        <v>30</v>
      </c>
      <c r="Z249">
        <v>1</v>
      </c>
      <c r="AA249" t="s">
        <v>1704</v>
      </c>
      <c r="AB249" t="s">
        <v>30</v>
      </c>
      <c r="AC249" t="s">
        <v>1705</v>
      </c>
      <c r="AD249" t="s">
        <v>1706</v>
      </c>
      <c r="AE249" t="s">
        <v>1707</v>
      </c>
      <c r="AF249" t="s">
        <v>1708</v>
      </c>
    </row>
    <row r="250" spans="1:32" ht="12.75">
      <c r="A250" t="s">
        <v>1709</v>
      </c>
      <c r="B250">
        <f>SUM(C250:K250)+M250+P250+Q250</f>
        <v>1</v>
      </c>
      <c r="L250">
        <f>K250*S250</f>
        <v>0</v>
      </c>
      <c r="M250">
        <v>1</v>
      </c>
      <c r="O250">
        <f>(I250+Q250-I250*Q250)*N250</f>
        <v>0</v>
      </c>
      <c r="S250">
        <v>1</v>
      </c>
      <c r="T250">
        <v>1</v>
      </c>
      <c r="U250" s="5">
        <v>44228</v>
      </c>
      <c r="V250" t="s">
        <v>1329</v>
      </c>
      <c r="X250" t="s">
        <v>30</v>
      </c>
      <c r="Y250">
        <v>1</v>
      </c>
      <c r="Z250">
        <v>1</v>
      </c>
      <c r="AA250" t="s">
        <v>1710</v>
      </c>
      <c r="AB250" t="s">
        <v>30</v>
      </c>
      <c r="AC250" t="s">
        <v>1711</v>
      </c>
      <c r="AD250" t="s">
        <v>1712</v>
      </c>
      <c r="AE250" t="s">
        <v>1713</v>
      </c>
      <c r="AF250" t="s">
        <v>1714</v>
      </c>
    </row>
    <row r="251" spans="1:32" ht="12.75">
      <c r="A251" t="s">
        <v>1715</v>
      </c>
      <c r="B251">
        <f>SUM(C251:K251)+M251+P251+Q251</f>
        <v>1</v>
      </c>
      <c r="I251">
        <v>1</v>
      </c>
      <c r="L251">
        <f>K251*S251</f>
        <v>0</v>
      </c>
      <c r="O251">
        <f>(I251+Q251-I251*Q251)*N251</f>
        <v>0</v>
      </c>
      <c r="S251">
        <v>1</v>
      </c>
      <c r="T251">
        <v>1</v>
      </c>
      <c r="U251" s="5">
        <v>44197</v>
      </c>
      <c r="V251" t="s">
        <v>1716</v>
      </c>
      <c r="X251" t="s">
        <v>30</v>
      </c>
      <c r="Y251" t="s">
        <v>30</v>
      </c>
      <c r="Z251">
        <v>0</v>
      </c>
      <c r="AA251" t="s">
        <v>1717</v>
      </c>
      <c r="AB251" t="s">
        <v>30</v>
      </c>
      <c r="AC251" t="s">
        <v>1718</v>
      </c>
      <c r="AD251" t="s">
        <v>1719</v>
      </c>
      <c r="AE251" t="s">
        <v>1720</v>
      </c>
      <c r="AF251" t="s">
        <v>1721</v>
      </c>
    </row>
    <row r="252" spans="1:32" ht="12.75">
      <c r="A252" t="s">
        <v>1722</v>
      </c>
      <c r="B252">
        <f>SUM(C252:K252)+M252+P252+Q252</f>
        <v>1</v>
      </c>
      <c r="D252" s="1">
        <v>1</v>
      </c>
      <c r="L252">
        <f>K252*S252</f>
        <v>0</v>
      </c>
      <c r="O252">
        <f>(I252+Q252-I252*Q252)*N252</f>
        <v>0</v>
      </c>
      <c r="U252" s="5">
        <v>44197</v>
      </c>
      <c r="V252" t="s">
        <v>1723</v>
      </c>
      <c r="X252" t="s">
        <v>30</v>
      </c>
      <c r="Y252" t="s">
        <v>30</v>
      </c>
      <c r="Z252">
        <v>0</v>
      </c>
      <c r="AA252" t="s">
        <v>1724</v>
      </c>
      <c r="AB252" t="s">
        <v>30</v>
      </c>
      <c r="AC252" t="s">
        <v>1725</v>
      </c>
      <c r="AD252" t="s">
        <v>1726</v>
      </c>
      <c r="AE252" t="s">
        <v>1727</v>
      </c>
      <c r="AF252" t="s">
        <v>1728</v>
      </c>
    </row>
    <row r="253" spans="1:32" ht="12.75">
      <c r="A253" t="s">
        <v>1729</v>
      </c>
      <c r="B253">
        <f>SUM(C253:K253)+M253+P253+Q253</f>
        <v>1</v>
      </c>
      <c r="F253">
        <v>1</v>
      </c>
      <c r="L253">
        <f>K253*S253</f>
        <v>0</v>
      </c>
      <c r="O253">
        <f>(I253+Q253-I253*Q253)*N253</f>
        <v>0</v>
      </c>
      <c r="S253">
        <v>1</v>
      </c>
      <c r="T253">
        <v>1</v>
      </c>
      <c r="U253" s="5">
        <v>44197</v>
      </c>
      <c r="V253" t="s">
        <v>1563</v>
      </c>
      <c r="X253" t="s">
        <v>30</v>
      </c>
      <c r="Y253" t="s">
        <v>30</v>
      </c>
      <c r="Z253">
        <v>1</v>
      </c>
      <c r="AA253" t="s">
        <v>1730</v>
      </c>
      <c r="AB253" t="s">
        <v>30</v>
      </c>
      <c r="AC253" t="s">
        <v>1731</v>
      </c>
      <c r="AD253" t="s">
        <v>1732</v>
      </c>
      <c r="AE253" t="s">
        <v>1733</v>
      </c>
      <c r="AF253" t="s">
        <v>1734</v>
      </c>
    </row>
    <row r="254" spans="1:32" ht="12.75">
      <c r="A254" t="s">
        <v>1735</v>
      </c>
      <c r="B254">
        <f>SUM(C254:K254)+M254+P254+Q254</f>
        <v>1</v>
      </c>
      <c r="F254">
        <v>1</v>
      </c>
      <c r="L254">
        <f>K254*S254</f>
        <v>0</v>
      </c>
      <c r="O254">
        <f>(I254+Q254-I254*Q254)*N254</f>
        <v>0</v>
      </c>
      <c r="S254">
        <v>1</v>
      </c>
      <c r="U254" s="5">
        <v>44317</v>
      </c>
      <c r="V254" t="s">
        <v>1538</v>
      </c>
      <c r="X254" t="s">
        <v>30</v>
      </c>
      <c r="Y254" t="s">
        <v>30</v>
      </c>
      <c r="Z254">
        <v>1</v>
      </c>
      <c r="AA254" t="s">
        <v>1736</v>
      </c>
      <c r="AB254" t="s">
        <v>30</v>
      </c>
      <c r="AC254" t="s">
        <v>1737</v>
      </c>
      <c r="AD254" t="s">
        <v>1738</v>
      </c>
      <c r="AE254" t="s">
        <v>1739</v>
      </c>
      <c r="AF254" t="s">
        <v>1740</v>
      </c>
    </row>
    <row r="255" spans="1:32" ht="12.75">
      <c r="A255" t="s">
        <v>1741</v>
      </c>
      <c r="B255">
        <f>SUM(C255:K255)+M255+P255+Q255</f>
        <v>1</v>
      </c>
      <c r="C255">
        <v>1</v>
      </c>
      <c r="L255">
        <f>K255*S255</f>
        <v>0</v>
      </c>
      <c r="O255">
        <f>(I255+Q255-I255*Q255)*N255</f>
        <v>0</v>
      </c>
      <c r="U255" s="5">
        <v>44317</v>
      </c>
      <c r="V255" t="s">
        <v>1355</v>
      </c>
      <c r="X255" t="s">
        <v>30</v>
      </c>
      <c r="Y255" t="s">
        <v>30</v>
      </c>
      <c r="Z255">
        <v>0</v>
      </c>
      <c r="AA255" t="s">
        <v>1742</v>
      </c>
      <c r="AB255" t="s">
        <v>30</v>
      </c>
      <c r="AC255" t="s">
        <v>1743</v>
      </c>
      <c r="AD255" t="s">
        <v>1744</v>
      </c>
      <c r="AE255" t="s">
        <v>1745</v>
      </c>
      <c r="AF255" t="s">
        <v>30</v>
      </c>
    </row>
    <row r="256" spans="1:32" ht="12.75">
      <c r="A256" t="s">
        <v>1746</v>
      </c>
      <c r="B256">
        <f>SUM(C256:K256)+M256+P256+Q256</f>
        <v>1</v>
      </c>
      <c r="G256" s="2">
        <v>1</v>
      </c>
      <c r="L256">
        <f>K256*S256</f>
        <v>0</v>
      </c>
      <c r="O256">
        <f>(I256+Q256-I256*Q256)*N256</f>
        <v>0</v>
      </c>
      <c r="U256" s="5">
        <v>44228</v>
      </c>
      <c r="V256" t="s">
        <v>1401</v>
      </c>
      <c r="X256" t="s">
        <v>30</v>
      </c>
      <c r="Y256" t="s">
        <v>30</v>
      </c>
      <c r="Z256">
        <v>0</v>
      </c>
      <c r="AA256" t="s">
        <v>1747</v>
      </c>
      <c r="AB256" t="s">
        <v>30</v>
      </c>
      <c r="AC256" t="s">
        <v>1748</v>
      </c>
      <c r="AD256" t="s">
        <v>1749</v>
      </c>
      <c r="AE256" t="s">
        <v>1750</v>
      </c>
      <c r="AF256" t="s">
        <v>1751</v>
      </c>
    </row>
    <row r="257" spans="1:32" ht="12.75">
      <c r="A257" t="s">
        <v>1752</v>
      </c>
      <c r="B257">
        <f>SUM(C257:K257)+M257+P257+Q257</f>
        <v>1</v>
      </c>
      <c r="C257">
        <v>1</v>
      </c>
      <c r="L257">
        <f>K257*S257</f>
        <v>0</v>
      </c>
      <c r="O257">
        <f>(I257+Q257-I257*Q257)*N257</f>
        <v>0</v>
      </c>
      <c r="U257" s="5">
        <v>44228</v>
      </c>
      <c r="V257" t="s">
        <v>1753</v>
      </c>
      <c r="X257" t="s">
        <v>30</v>
      </c>
      <c r="Y257" t="s">
        <v>30</v>
      </c>
      <c r="Z257">
        <v>1</v>
      </c>
      <c r="AA257" t="s">
        <v>1754</v>
      </c>
      <c r="AB257" t="s">
        <v>30</v>
      </c>
      <c r="AC257" t="s">
        <v>1755</v>
      </c>
      <c r="AD257" t="s">
        <v>1756</v>
      </c>
      <c r="AE257" t="s">
        <v>1757</v>
      </c>
      <c r="AF257" t="s">
        <v>1758</v>
      </c>
    </row>
    <row r="258" spans="1:32" ht="12.75">
      <c r="A258" t="s">
        <v>1759</v>
      </c>
      <c r="B258">
        <f>SUM(C258:K258)+M258+P258+Q258</f>
        <v>1</v>
      </c>
      <c r="E258">
        <v>1</v>
      </c>
      <c r="L258">
        <f>K258*S258</f>
        <v>0</v>
      </c>
      <c r="O258">
        <f>(I258+Q258-I258*Q258)*N258</f>
        <v>0</v>
      </c>
      <c r="U258" s="5">
        <v>44317</v>
      </c>
      <c r="V258" t="s">
        <v>1538</v>
      </c>
      <c r="X258" t="s">
        <v>30</v>
      </c>
      <c r="Y258" t="s">
        <v>30</v>
      </c>
      <c r="Z258">
        <v>1</v>
      </c>
      <c r="AA258" t="s">
        <v>1760</v>
      </c>
      <c r="AB258" t="s">
        <v>30</v>
      </c>
      <c r="AC258" t="s">
        <v>1761</v>
      </c>
      <c r="AD258" t="s">
        <v>1762</v>
      </c>
      <c r="AE258" t="s">
        <v>1763</v>
      </c>
      <c r="AF258" t="s">
        <v>1764</v>
      </c>
    </row>
    <row r="259" spans="1:32" ht="12.75">
      <c r="A259" t="s">
        <v>1765</v>
      </c>
      <c r="B259">
        <f>SUM(C259:K259)+M259+P259+Q259</f>
        <v>1</v>
      </c>
      <c r="L259">
        <f>K259*S259</f>
        <v>0</v>
      </c>
      <c r="M259">
        <v>1</v>
      </c>
      <c r="O259">
        <f>(I259+Q259-I259*Q259)*N259</f>
        <v>0</v>
      </c>
      <c r="S259">
        <v>1</v>
      </c>
      <c r="U259" s="5">
        <v>44256</v>
      </c>
      <c r="V259" t="s">
        <v>1766</v>
      </c>
      <c r="X259" t="s">
        <v>30</v>
      </c>
      <c r="Y259" t="s">
        <v>30</v>
      </c>
      <c r="Z259">
        <v>1</v>
      </c>
      <c r="AA259" t="s">
        <v>1767</v>
      </c>
      <c r="AB259" t="s">
        <v>30</v>
      </c>
      <c r="AC259" t="s">
        <v>1768</v>
      </c>
      <c r="AD259" t="s">
        <v>1769</v>
      </c>
      <c r="AE259" t="s">
        <v>1770</v>
      </c>
      <c r="AF259" t="s">
        <v>1771</v>
      </c>
    </row>
    <row r="260" spans="1:32" ht="12.75">
      <c r="A260" t="s">
        <v>1772</v>
      </c>
      <c r="B260">
        <f>SUM(C260:K260)+M260+P260+Q260</f>
        <v>1</v>
      </c>
      <c r="E260">
        <v>1</v>
      </c>
      <c r="L260">
        <f>K260*S260</f>
        <v>0</v>
      </c>
      <c r="O260">
        <f>(I260+Q260-I260*Q260)*N260</f>
        <v>0</v>
      </c>
      <c r="U260" s="5">
        <v>44228</v>
      </c>
      <c r="V260" t="s">
        <v>1773</v>
      </c>
      <c r="X260" t="s">
        <v>30</v>
      </c>
      <c r="Y260" t="s">
        <v>30</v>
      </c>
      <c r="Z260">
        <v>0</v>
      </c>
      <c r="AA260" t="s">
        <v>1774</v>
      </c>
      <c r="AB260" t="s">
        <v>30</v>
      </c>
      <c r="AC260" t="s">
        <v>1775</v>
      </c>
      <c r="AD260" t="s">
        <v>1776</v>
      </c>
      <c r="AE260" t="s">
        <v>1777</v>
      </c>
      <c r="AF260" t="s">
        <v>1778</v>
      </c>
    </row>
    <row r="261" spans="1:32" ht="12.75">
      <c r="A261" t="s">
        <v>1779</v>
      </c>
      <c r="B261">
        <f>SUM(C261:K261)+M261+P261+Q261</f>
        <v>1</v>
      </c>
      <c r="I261">
        <v>1</v>
      </c>
      <c r="L261">
        <f>K261*S261</f>
        <v>0</v>
      </c>
      <c r="O261">
        <f>(I261+Q261-I261*Q261)*N261</f>
        <v>0</v>
      </c>
      <c r="U261" s="5">
        <v>44256</v>
      </c>
      <c r="V261" t="s">
        <v>1780</v>
      </c>
      <c r="X261" t="s">
        <v>30</v>
      </c>
      <c r="Y261" t="s">
        <v>30</v>
      </c>
      <c r="Z261">
        <v>0</v>
      </c>
      <c r="AA261" t="s">
        <v>1781</v>
      </c>
      <c r="AB261" t="s">
        <v>30</v>
      </c>
      <c r="AC261" t="s">
        <v>1782</v>
      </c>
      <c r="AD261" t="s">
        <v>1783</v>
      </c>
      <c r="AE261" t="s">
        <v>1784</v>
      </c>
      <c r="AF261" t="s">
        <v>1785</v>
      </c>
    </row>
    <row r="262" spans="1:32" ht="12.75">
      <c r="A262" t="s">
        <v>1786</v>
      </c>
      <c r="B262">
        <f>SUM(C262:K262)+M262+P262+Q262</f>
        <v>1</v>
      </c>
      <c r="L262">
        <f>K262*S262</f>
        <v>0</v>
      </c>
      <c r="M262">
        <v>1</v>
      </c>
      <c r="O262">
        <f>(I262+Q262-I262*Q262)*N262</f>
        <v>0</v>
      </c>
      <c r="S262">
        <v>1</v>
      </c>
      <c r="T262">
        <v>1</v>
      </c>
      <c r="U262" s="5">
        <v>44270</v>
      </c>
      <c r="V262" t="s">
        <v>1787</v>
      </c>
      <c r="X262" t="s">
        <v>30</v>
      </c>
      <c r="Y262">
        <v>1</v>
      </c>
      <c r="Z262">
        <v>1</v>
      </c>
      <c r="AA262" t="s">
        <v>1788</v>
      </c>
      <c r="AB262" t="s">
        <v>30</v>
      </c>
      <c r="AC262" t="s">
        <v>1789</v>
      </c>
      <c r="AD262" t="s">
        <v>1790</v>
      </c>
      <c r="AE262" t="s">
        <v>1791</v>
      </c>
      <c r="AF262" t="s">
        <v>1792</v>
      </c>
    </row>
    <row r="263" spans="1:32" ht="12.75">
      <c r="A263" t="s">
        <v>1793</v>
      </c>
      <c r="B263">
        <f>SUM(C263:K263)+M263+P263+Q263</f>
        <v>1</v>
      </c>
      <c r="L263">
        <f>K263*S263</f>
        <v>0</v>
      </c>
      <c r="M263">
        <v>1</v>
      </c>
      <c r="O263">
        <f>(I263+Q263-I263*Q263)*N263</f>
        <v>0</v>
      </c>
      <c r="S263">
        <v>1</v>
      </c>
      <c r="T263">
        <v>1</v>
      </c>
      <c r="U263" s="5">
        <v>44197</v>
      </c>
      <c r="V263" t="s">
        <v>1794</v>
      </c>
      <c r="X263" t="s">
        <v>30</v>
      </c>
      <c r="Y263" t="s">
        <v>30</v>
      </c>
      <c r="Z263">
        <v>1</v>
      </c>
      <c r="AA263" t="s">
        <v>1795</v>
      </c>
      <c r="AB263" t="s">
        <v>30</v>
      </c>
      <c r="AC263" t="s">
        <v>1796</v>
      </c>
      <c r="AD263" t="s">
        <v>1797</v>
      </c>
      <c r="AE263" t="s">
        <v>1798</v>
      </c>
      <c r="AF263" t="s">
        <v>1799</v>
      </c>
    </row>
    <row r="264" spans="1:32" ht="12.75">
      <c r="A264" t="s">
        <v>1800</v>
      </c>
      <c r="B264">
        <f>SUM(C264:K264)+M264+P264+Q264</f>
        <v>1</v>
      </c>
      <c r="C264">
        <v>1</v>
      </c>
      <c r="L264">
        <f>K264*S264</f>
        <v>0</v>
      </c>
      <c r="O264">
        <f>(I264+Q264-I264*Q264)*N264</f>
        <v>0</v>
      </c>
      <c r="U264" s="5">
        <v>44348</v>
      </c>
      <c r="V264" t="s">
        <v>1801</v>
      </c>
      <c r="X264" t="s">
        <v>30</v>
      </c>
      <c r="Y264" t="s">
        <v>30</v>
      </c>
      <c r="Z264">
        <v>1</v>
      </c>
      <c r="AA264" t="s">
        <v>1802</v>
      </c>
      <c r="AB264" t="s">
        <v>30</v>
      </c>
      <c r="AC264" t="s">
        <v>1803</v>
      </c>
      <c r="AD264" t="s">
        <v>1804</v>
      </c>
      <c r="AE264" t="s">
        <v>1805</v>
      </c>
      <c r="AF264" t="s">
        <v>1806</v>
      </c>
    </row>
    <row r="265" spans="1:32" ht="12.75">
      <c r="A265" t="s">
        <v>1807</v>
      </c>
      <c r="B265">
        <f>SUM(C265:K265)+M265+P265+Q265</f>
        <v>1</v>
      </c>
      <c r="L265">
        <f>K265*S265</f>
        <v>0</v>
      </c>
      <c r="M265">
        <v>1</v>
      </c>
      <c r="O265">
        <f>(I265+Q265-I265*Q265)*N265</f>
        <v>0</v>
      </c>
      <c r="S265">
        <v>1</v>
      </c>
      <c r="U265" s="5">
        <v>44228</v>
      </c>
      <c r="V265" t="s">
        <v>1808</v>
      </c>
      <c r="X265" t="s">
        <v>30</v>
      </c>
      <c r="Y265">
        <v>1</v>
      </c>
      <c r="Z265">
        <v>0</v>
      </c>
      <c r="AA265" t="s">
        <v>1809</v>
      </c>
      <c r="AB265" t="s">
        <v>30</v>
      </c>
      <c r="AC265" t="s">
        <v>1810</v>
      </c>
      <c r="AD265" t="s">
        <v>1811</v>
      </c>
      <c r="AE265" t="s">
        <v>1812</v>
      </c>
      <c r="AF265" t="s">
        <v>1813</v>
      </c>
    </row>
    <row r="266" spans="1:32" ht="12.75">
      <c r="A266" t="s">
        <v>1814</v>
      </c>
      <c r="B266">
        <f>SUM(C266:K266)+M266+P266+Q266</f>
        <v>1</v>
      </c>
      <c r="D266" s="1">
        <v>1</v>
      </c>
      <c r="L266">
        <f>K266*S266</f>
        <v>0</v>
      </c>
      <c r="O266">
        <f>(I266+Q266-I266*Q266)*N266</f>
        <v>0</v>
      </c>
      <c r="S266">
        <v>1</v>
      </c>
      <c r="T266">
        <v>1</v>
      </c>
      <c r="U266" s="5">
        <v>44256</v>
      </c>
      <c r="V266" t="s">
        <v>1815</v>
      </c>
      <c r="X266" t="s">
        <v>30</v>
      </c>
      <c r="Y266" t="s">
        <v>30</v>
      </c>
      <c r="Z266">
        <v>1</v>
      </c>
      <c r="AA266" t="s">
        <v>1816</v>
      </c>
      <c r="AB266" t="s">
        <v>30</v>
      </c>
      <c r="AC266" t="s">
        <v>1817</v>
      </c>
      <c r="AD266" t="s">
        <v>1818</v>
      </c>
      <c r="AE266" t="s">
        <v>1819</v>
      </c>
      <c r="AF266" t="s">
        <v>1820</v>
      </c>
    </row>
    <row r="267" spans="1:32" ht="12.75">
      <c r="A267" t="s">
        <v>1821</v>
      </c>
      <c r="B267">
        <f>SUM(C267:K267)+M267+P267+Q267</f>
        <v>1</v>
      </c>
      <c r="I267">
        <v>1</v>
      </c>
      <c r="L267">
        <f>K267*S267</f>
        <v>0</v>
      </c>
      <c r="N267">
        <v>1</v>
      </c>
      <c r="O267">
        <f>(I267+Q267-I267*Q267)*N267</f>
        <v>1</v>
      </c>
      <c r="U267" s="5">
        <v>44197</v>
      </c>
      <c r="V267" t="s">
        <v>1822</v>
      </c>
      <c r="X267" t="s">
        <v>30</v>
      </c>
      <c r="Y267" t="s">
        <v>30</v>
      </c>
      <c r="Z267">
        <v>0</v>
      </c>
      <c r="AA267" t="s">
        <v>1823</v>
      </c>
      <c r="AB267" t="s">
        <v>30</v>
      </c>
      <c r="AC267" t="s">
        <v>1824</v>
      </c>
      <c r="AD267" t="s">
        <v>1825</v>
      </c>
      <c r="AE267" t="s">
        <v>1826</v>
      </c>
      <c r="AF267" t="s">
        <v>1827</v>
      </c>
    </row>
    <row r="268" spans="1:32" ht="12.75">
      <c r="A268" t="s">
        <v>1828</v>
      </c>
      <c r="B268">
        <f>SUM(C268:K268)+M268+P268+Q268</f>
        <v>1</v>
      </c>
      <c r="H268" s="2">
        <v>1</v>
      </c>
      <c r="L268">
        <f>K268*S268</f>
        <v>0</v>
      </c>
      <c r="O268">
        <f>(I268+Q268-I268*Q268)*N268</f>
        <v>0</v>
      </c>
      <c r="S268">
        <v>1</v>
      </c>
      <c r="U268" s="5">
        <v>44197</v>
      </c>
      <c r="V268" t="s">
        <v>1829</v>
      </c>
      <c r="X268" t="s">
        <v>30</v>
      </c>
      <c r="Y268" t="s">
        <v>30</v>
      </c>
      <c r="Z268">
        <v>0</v>
      </c>
      <c r="AA268" t="s">
        <v>1830</v>
      </c>
      <c r="AB268" t="s">
        <v>30</v>
      </c>
      <c r="AC268" t="s">
        <v>1831</v>
      </c>
      <c r="AD268" t="s">
        <v>1832</v>
      </c>
      <c r="AE268" t="s">
        <v>1833</v>
      </c>
      <c r="AF268" t="s">
        <v>1834</v>
      </c>
    </row>
    <row r="269" spans="1:32" ht="12.75">
      <c r="A269" t="s">
        <v>1835</v>
      </c>
      <c r="B269">
        <f>SUM(C269:K269)+M269+P269+Q269</f>
        <v>1</v>
      </c>
      <c r="E269">
        <v>1</v>
      </c>
      <c r="L269">
        <f>K269*S269</f>
        <v>0</v>
      </c>
      <c r="O269">
        <f>(I269+Q269-I269*Q269)*N269</f>
        <v>0</v>
      </c>
      <c r="U269" s="5">
        <v>44228</v>
      </c>
      <c r="V269" t="s">
        <v>1836</v>
      </c>
      <c r="X269" t="s">
        <v>30</v>
      </c>
      <c r="Y269" t="s">
        <v>30</v>
      </c>
      <c r="Z269">
        <v>0</v>
      </c>
      <c r="AA269" t="s">
        <v>1837</v>
      </c>
      <c r="AB269" t="s">
        <v>30</v>
      </c>
      <c r="AC269" t="s">
        <v>1838</v>
      </c>
      <c r="AD269" t="s">
        <v>1839</v>
      </c>
      <c r="AE269" t="s">
        <v>1840</v>
      </c>
      <c r="AF269" t="s">
        <v>1841</v>
      </c>
    </row>
    <row r="270" spans="1:32" ht="12.75">
      <c r="A270" t="s">
        <v>1842</v>
      </c>
      <c r="B270">
        <f>SUM(C270:K270)+M270+P270+Q270</f>
        <v>1</v>
      </c>
      <c r="L270">
        <f>K270*S270</f>
        <v>0</v>
      </c>
      <c r="N270">
        <v>1</v>
      </c>
      <c r="O270">
        <f>(I270+Q270-I270*Q270)*N270</f>
        <v>1</v>
      </c>
      <c r="Q270">
        <v>1</v>
      </c>
      <c r="U270" s="5">
        <v>44378</v>
      </c>
      <c r="V270" t="s">
        <v>1843</v>
      </c>
      <c r="X270" t="s">
        <v>30</v>
      </c>
      <c r="Y270" t="s">
        <v>30</v>
      </c>
      <c r="Z270">
        <v>0</v>
      </c>
      <c r="AA270" t="s">
        <v>1844</v>
      </c>
      <c r="AB270" t="s">
        <v>30</v>
      </c>
      <c r="AC270" t="s">
        <v>1845</v>
      </c>
      <c r="AD270" t="s">
        <v>1846</v>
      </c>
      <c r="AE270" t="s">
        <v>1847</v>
      </c>
      <c r="AF270" t="s">
        <v>1848</v>
      </c>
    </row>
    <row r="271" spans="1:32" ht="12.75">
      <c r="A271" t="s">
        <v>1849</v>
      </c>
      <c r="B271">
        <f>SUM(C271:K271)+M271+P271+Q271</f>
        <v>1</v>
      </c>
      <c r="I271">
        <v>1</v>
      </c>
      <c r="L271">
        <f>K271*S271</f>
        <v>0</v>
      </c>
      <c r="N271">
        <v>1</v>
      </c>
      <c r="O271">
        <f>(I271+Q271-I271*Q271)*N271</f>
        <v>1</v>
      </c>
      <c r="S271">
        <v>1</v>
      </c>
      <c r="U271" s="5">
        <v>44197</v>
      </c>
      <c r="V271" t="s">
        <v>1850</v>
      </c>
      <c r="X271" t="s">
        <v>30</v>
      </c>
      <c r="Y271" t="s">
        <v>30</v>
      </c>
      <c r="Z271">
        <v>0</v>
      </c>
      <c r="AA271" t="s">
        <v>1851</v>
      </c>
      <c r="AB271" t="s">
        <v>30</v>
      </c>
      <c r="AC271" t="s">
        <v>1852</v>
      </c>
      <c r="AD271" t="s">
        <v>1853</v>
      </c>
      <c r="AE271" t="s">
        <v>1854</v>
      </c>
      <c r="AF271" t="s">
        <v>1855</v>
      </c>
    </row>
    <row r="272" spans="1:32" ht="12.75">
      <c r="A272" t="s">
        <v>1856</v>
      </c>
      <c r="B272">
        <f>SUM(C272:K272)+M272+P272+Q272</f>
        <v>1</v>
      </c>
      <c r="L272">
        <f>K272*S272</f>
        <v>0</v>
      </c>
      <c r="M272">
        <v>1</v>
      </c>
      <c r="O272">
        <f>(I272+Q272-I272*Q272)*N272</f>
        <v>0</v>
      </c>
      <c r="S272">
        <v>1</v>
      </c>
      <c r="U272" s="5">
        <v>44317</v>
      </c>
      <c r="V272" t="s">
        <v>1857</v>
      </c>
      <c r="X272" t="s">
        <v>30</v>
      </c>
      <c r="Y272" t="s">
        <v>30</v>
      </c>
      <c r="Z272">
        <v>1</v>
      </c>
      <c r="AA272" t="s">
        <v>1858</v>
      </c>
      <c r="AB272" t="s">
        <v>30</v>
      </c>
      <c r="AC272" t="s">
        <v>1859</v>
      </c>
      <c r="AD272" t="s">
        <v>1860</v>
      </c>
      <c r="AE272" t="s">
        <v>1861</v>
      </c>
      <c r="AF272" t="s">
        <v>1862</v>
      </c>
    </row>
    <row r="273" spans="1:32" ht="12.75">
      <c r="A273" t="s">
        <v>1863</v>
      </c>
      <c r="B273">
        <f>SUM(C273:K273)+M273+P273+Q273</f>
        <v>1</v>
      </c>
      <c r="L273">
        <f>K273*S273</f>
        <v>0</v>
      </c>
      <c r="O273">
        <f>(I273+Q273-I273*Q273)*N273</f>
        <v>0</v>
      </c>
      <c r="Q273">
        <v>1</v>
      </c>
      <c r="S273">
        <v>1</v>
      </c>
      <c r="U273" s="5">
        <v>44197</v>
      </c>
      <c r="V273" t="s">
        <v>1864</v>
      </c>
      <c r="X273" t="s">
        <v>30</v>
      </c>
      <c r="Y273" t="s">
        <v>30</v>
      </c>
      <c r="Z273">
        <v>0</v>
      </c>
      <c r="AA273" t="s">
        <v>1865</v>
      </c>
      <c r="AB273" t="s">
        <v>30</v>
      </c>
      <c r="AC273" t="s">
        <v>1866</v>
      </c>
      <c r="AD273" t="s">
        <v>1867</v>
      </c>
      <c r="AE273" t="s">
        <v>1868</v>
      </c>
      <c r="AF273" t="s">
        <v>1869</v>
      </c>
    </row>
    <row r="274" spans="1:32" ht="12.75">
      <c r="A274" t="s">
        <v>1870</v>
      </c>
      <c r="B274">
        <f>SUM(C274:K274)+M274+P274+Q274</f>
        <v>1</v>
      </c>
      <c r="G274" s="2">
        <v>1</v>
      </c>
      <c r="L274">
        <f>K274*S274</f>
        <v>0</v>
      </c>
      <c r="O274">
        <f>(I274+Q274-I274*Q274)*N274</f>
        <v>0</v>
      </c>
      <c r="S274">
        <v>1</v>
      </c>
      <c r="T274">
        <v>1</v>
      </c>
      <c r="U274" s="5">
        <v>44228</v>
      </c>
      <c r="V274" t="s">
        <v>64</v>
      </c>
      <c r="X274" t="s">
        <v>30</v>
      </c>
      <c r="Y274" t="s">
        <v>30</v>
      </c>
      <c r="Z274">
        <v>0</v>
      </c>
      <c r="AA274" t="s">
        <v>1871</v>
      </c>
      <c r="AB274" t="s">
        <v>30</v>
      </c>
      <c r="AC274" t="s">
        <v>1872</v>
      </c>
      <c r="AD274" t="s">
        <v>1873</v>
      </c>
      <c r="AE274" t="s">
        <v>1874</v>
      </c>
      <c r="AF274" t="s">
        <v>1875</v>
      </c>
    </row>
    <row r="275" spans="1:32" ht="12.75">
      <c r="A275" t="s">
        <v>1876</v>
      </c>
      <c r="B275">
        <f>SUM(C275:K275)+M275+P275+Q275</f>
        <v>1</v>
      </c>
      <c r="L275">
        <f>K275*S275</f>
        <v>0</v>
      </c>
      <c r="M275">
        <v>1</v>
      </c>
      <c r="O275">
        <f>(I275+Q275-I275*Q275)*N275</f>
        <v>0</v>
      </c>
      <c r="S275">
        <v>1</v>
      </c>
      <c r="T275">
        <v>1</v>
      </c>
      <c r="U275" s="5">
        <v>44317</v>
      </c>
      <c r="V275" t="s">
        <v>1610</v>
      </c>
      <c r="X275" t="s">
        <v>30</v>
      </c>
      <c r="Y275" t="s">
        <v>30</v>
      </c>
      <c r="Z275">
        <v>1</v>
      </c>
      <c r="AA275" t="s">
        <v>1877</v>
      </c>
      <c r="AB275" t="s">
        <v>30</v>
      </c>
      <c r="AC275" t="s">
        <v>1878</v>
      </c>
      <c r="AD275" t="s">
        <v>1879</v>
      </c>
      <c r="AE275" t="s">
        <v>1880</v>
      </c>
      <c r="AF275" t="s">
        <v>1881</v>
      </c>
    </row>
    <row r="276" spans="1:32" ht="12.75">
      <c r="A276" t="s">
        <v>1882</v>
      </c>
      <c r="B276">
        <f>SUM(C276:K276)+M276+P276+Q276</f>
        <v>1</v>
      </c>
      <c r="I276">
        <v>1</v>
      </c>
      <c r="L276">
        <f>K276*S276</f>
        <v>0</v>
      </c>
      <c r="O276">
        <f>(I276+Q276-I276*Q276)*N276</f>
        <v>0</v>
      </c>
      <c r="S276">
        <v>1</v>
      </c>
      <c r="T276">
        <v>1</v>
      </c>
      <c r="U276" s="5">
        <v>44317</v>
      </c>
      <c r="V276" t="s">
        <v>1610</v>
      </c>
      <c r="X276" t="s">
        <v>30</v>
      </c>
      <c r="Y276" t="s">
        <v>30</v>
      </c>
      <c r="Z276">
        <v>0</v>
      </c>
      <c r="AA276" t="s">
        <v>1883</v>
      </c>
      <c r="AB276" t="s">
        <v>30</v>
      </c>
      <c r="AC276" t="s">
        <v>1884</v>
      </c>
      <c r="AD276" t="s">
        <v>1885</v>
      </c>
      <c r="AE276" t="s">
        <v>1886</v>
      </c>
      <c r="AF276" t="s">
        <v>1887</v>
      </c>
    </row>
    <row r="277" spans="1:32" ht="12.75">
      <c r="A277" t="s">
        <v>1888</v>
      </c>
      <c r="B277">
        <f>SUM(C277:K277)+M277+P277+Q277</f>
        <v>1</v>
      </c>
      <c r="L277">
        <f>K277*S277</f>
        <v>0</v>
      </c>
      <c r="M277">
        <v>1</v>
      </c>
      <c r="O277">
        <f>(I277+Q277-I277*Q277)*N277</f>
        <v>0</v>
      </c>
      <c r="S277">
        <v>1</v>
      </c>
      <c r="T277">
        <v>1</v>
      </c>
      <c r="U277" s="5">
        <v>44197</v>
      </c>
      <c r="V277" t="s">
        <v>1889</v>
      </c>
      <c r="X277" t="s">
        <v>30</v>
      </c>
      <c r="Y277">
        <v>1</v>
      </c>
      <c r="Z277">
        <v>1</v>
      </c>
      <c r="AA277" t="s">
        <v>1890</v>
      </c>
      <c r="AB277" t="s">
        <v>30</v>
      </c>
      <c r="AC277" t="s">
        <v>1891</v>
      </c>
      <c r="AD277" t="s">
        <v>1892</v>
      </c>
      <c r="AE277" t="s">
        <v>1893</v>
      </c>
      <c r="AF277" t="s">
        <v>1894</v>
      </c>
    </row>
    <row r="278" spans="1:32" ht="12.75">
      <c r="A278" t="s">
        <v>1895</v>
      </c>
      <c r="B278">
        <f>SUM(C278:K278)+M278+P278+Q278</f>
        <v>1</v>
      </c>
      <c r="I278">
        <v>1</v>
      </c>
      <c r="L278">
        <f>K278*S278</f>
        <v>0</v>
      </c>
      <c r="N278">
        <v>1</v>
      </c>
      <c r="O278">
        <f>(I278+Q278-I278*Q278)*N278</f>
        <v>1</v>
      </c>
      <c r="S278">
        <v>1</v>
      </c>
      <c r="T278">
        <v>1</v>
      </c>
      <c r="U278" s="5">
        <v>44348</v>
      </c>
      <c r="V278" t="s">
        <v>1896</v>
      </c>
      <c r="X278" t="s">
        <v>30</v>
      </c>
      <c r="Y278" t="s">
        <v>30</v>
      </c>
      <c r="Z278">
        <v>0</v>
      </c>
      <c r="AA278" t="s">
        <v>1897</v>
      </c>
      <c r="AB278" t="s">
        <v>30</v>
      </c>
      <c r="AC278" t="s">
        <v>1898</v>
      </c>
      <c r="AD278" t="s">
        <v>1899</v>
      </c>
      <c r="AE278" t="s">
        <v>1900</v>
      </c>
      <c r="AF278" t="s">
        <v>1901</v>
      </c>
    </row>
    <row r="279" spans="1:32" ht="12.75">
      <c r="A279" t="s">
        <v>1902</v>
      </c>
      <c r="B279">
        <f>SUM(C279:K279)+M279+P279+Q279</f>
        <v>1</v>
      </c>
      <c r="E279">
        <v>1</v>
      </c>
      <c r="L279">
        <f>K279*S279</f>
        <v>0</v>
      </c>
      <c r="O279">
        <f>(I279+Q279-I279*Q279)*N279</f>
        <v>0</v>
      </c>
      <c r="S279">
        <v>1</v>
      </c>
      <c r="T279">
        <v>1</v>
      </c>
      <c r="U279" s="5">
        <v>44317</v>
      </c>
      <c r="V279" t="s">
        <v>1857</v>
      </c>
      <c r="X279" t="s">
        <v>30</v>
      </c>
      <c r="Y279" t="s">
        <v>30</v>
      </c>
      <c r="Z279">
        <v>1</v>
      </c>
      <c r="AA279" t="s">
        <v>1903</v>
      </c>
      <c r="AB279" t="s">
        <v>30</v>
      </c>
      <c r="AC279" t="s">
        <v>1904</v>
      </c>
      <c r="AD279" t="s">
        <v>1905</v>
      </c>
      <c r="AE279" t="s">
        <v>1906</v>
      </c>
      <c r="AF279" t="s">
        <v>1907</v>
      </c>
    </row>
    <row r="280" spans="1:32" ht="12.75">
      <c r="A280" t="s">
        <v>1908</v>
      </c>
      <c r="B280">
        <f>SUM(C280:K280)+M280+P280+Q280</f>
        <v>1</v>
      </c>
      <c r="L280">
        <f>K280*S280</f>
        <v>0</v>
      </c>
      <c r="M280">
        <v>1</v>
      </c>
      <c r="O280">
        <f>(I280+Q280-I280*Q280)*N280</f>
        <v>0</v>
      </c>
      <c r="U280" s="5">
        <v>44256</v>
      </c>
      <c r="V280" t="s">
        <v>1909</v>
      </c>
      <c r="X280" t="s">
        <v>30</v>
      </c>
      <c r="Y280" t="s">
        <v>30</v>
      </c>
      <c r="Z280">
        <v>0</v>
      </c>
      <c r="AA280" t="s">
        <v>1910</v>
      </c>
      <c r="AB280" t="s">
        <v>30</v>
      </c>
      <c r="AC280" t="s">
        <v>1911</v>
      </c>
      <c r="AD280" t="s">
        <v>1912</v>
      </c>
      <c r="AE280" t="s">
        <v>1913</v>
      </c>
      <c r="AF280" t="s">
        <v>1914</v>
      </c>
    </row>
    <row r="281" spans="1:32" ht="12.75">
      <c r="A281" t="s">
        <v>1915</v>
      </c>
      <c r="B281">
        <f>SUM(C281:K281)+M281+P281+Q281</f>
        <v>1</v>
      </c>
      <c r="L281">
        <f>K281*S281</f>
        <v>0</v>
      </c>
      <c r="M281">
        <v>1</v>
      </c>
      <c r="O281">
        <f>(I281+Q281-I281*Q281)*N281</f>
        <v>0</v>
      </c>
      <c r="S281">
        <v>1</v>
      </c>
      <c r="T281">
        <v>1</v>
      </c>
      <c r="U281" s="5">
        <v>44348</v>
      </c>
      <c r="V281" t="s">
        <v>1610</v>
      </c>
      <c r="X281" t="s">
        <v>30</v>
      </c>
      <c r="Y281" t="s">
        <v>30</v>
      </c>
      <c r="Z281">
        <v>1</v>
      </c>
      <c r="AA281" t="s">
        <v>1916</v>
      </c>
      <c r="AB281" t="s">
        <v>30</v>
      </c>
      <c r="AC281" t="s">
        <v>1917</v>
      </c>
      <c r="AD281" t="s">
        <v>1918</v>
      </c>
      <c r="AE281" t="s">
        <v>1919</v>
      </c>
      <c r="AF281" t="s">
        <v>1920</v>
      </c>
    </row>
    <row r="282" spans="1:32" ht="12.75">
      <c r="A282" t="s">
        <v>1921</v>
      </c>
      <c r="B282">
        <f>SUM(C282:K282)+M282+P282+Q282</f>
        <v>1</v>
      </c>
      <c r="C282">
        <v>1</v>
      </c>
      <c r="L282">
        <f>K282*S282</f>
        <v>0</v>
      </c>
      <c r="O282">
        <f>(I282+Q282-I282*Q282)*N282</f>
        <v>0</v>
      </c>
      <c r="S282">
        <v>1</v>
      </c>
      <c r="T282">
        <v>1</v>
      </c>
      <c r="U282" s="5">
        <v>44317</v>
      </c>
      <c r="V282" t="s">
        <v>1922</v>
      </c>
      <c r="X282" t="s">
        <v>30</v>
      </c>
      <c r="Y282" t="s">
        <v>30</v>
      </c>
      <c r="Z282">
        <v>1</v>
      </c>
      <c r="AA282" t="s">
        <v>1923</v>
      </c>
      <c r="AB282" t="s">
        <v>30</v>
      </c>
      <c r="AC282" t="s">
        <v>1924</v>
      </c>
      <c r="AD282" t="s">
        <v>1925</v>
      </c>
      <c r="AE282" t="s">
        <v>1926</v>
      </c>
      <c r="AF282" t="s">
        <v>1927</v>
      </c>
    </row>
    <row r="283" spans="1:32" ht="12.75">
      <c r="A283" t="s">
        <v>1928</v>
      </c>
      <c r="B283">
        <f>SUM(C283:K283)+M283+P283+Q283</f>
        <v>1</v>
      </c>
      <c r="I283">
        <v>1</v>
      </c>
      <c r="L283">
        <f>K283*S283</f>
        <v>0</v>
      </c>
      <c r="O283">
        <f>(I283+Q283-I283*Q283)*N283</f>
        <v>0</v>
      </c>
      <c r="S283">
        <v>1</v>
      </c>
      <c r="T283">
        <v>1</v>
      </c>
      <c r="U283" s="5">
        <v>44197</v>
      </c>
      <c r="V283" t="s">
        <v>1929</v>
      </c>
      <c r="X283" t="s">
        <v>30</v>
      </c>
      <c r="Y283" t="s">
        <v>30</v>
      </c>
      <c r="Z283">
        <v>0</v>
      </c>
      <c r="AA283" t="s">
        <v>1930</v>
      </c>
      <c r="AB283" t="s">
        <v>30</v>
      </c>
      <c r="AC283" t="s">
        <v>1931</v>
      </c>
      <c r="AD283" t="s">
        <v>1932</v>
      </c>
      <c r="AE283" t="s">
        <v>1933</v>
      </c>
      <c r="AF283" t="s">
        <v>1934</v>
      </c>
    </row>
    <row r="284" spans="1:32" ht="12.75">
      <c r="A284" t="s">
        <v>1935</v>
      </c>
      <c r="B284">
        <f>SUM(C284:K284)+M284+P284+Q284</f>
        <v>1</v>
      </c>
      <c r="L284">
        <f>K284*S284</f>
        <v>0</v>
      </c>
      <c r="M284">
        <v>1</v>
      </c>
      <c r="O284">
        <f>(I284+Q284-I284*Q284)*N284</f>
        <v>0</v>
      </c>
      <c r="S284">
        <v>1</v>
      </c>
      <c r="T284">
        <v>1</v>
      </c>
      <c r="U284" s="5">
        <v>44287</v>
      </c>
      <c r="V284" t="s">
        <v>1936</v>
      </c>
      <c r="X284" t="s">
        <v>30</v>
      </c>
      <c r="Y284">
        <v>1</v>
      </c>
      <c r="Z284">
        <v>1</v>
      </c>
      <c r="AA284" t="s">
        <v>1937</v>
      </c>
      <c r="AB284" t="s">
        <v>30</v>
      </c>
      <c r="AC284" t="s">
        <v>1938</v>
      </c>
      <c r="AD284" t="s">
        <v>1939</v>
      </c>
      <c r="AE284" t="s">
        <v>1940</v>
      </c>
      <c r="AF284" t="s">
        <v>1941</v>
      </c>
    </row>
    <row r="285" spans="1:32" ht="12.75">
      <c r="A285" t="s">
        <v>1942</v>
      </c>
      <c r="B285">
        <f>SUM(C285:K285)+M285+P285+Q285</f>
        <v>1</v>
      </c>
      <c r="E285">
        <v>1</v>
      </c>
      <c r="L285">
        <f>K285*S285</f>
        <v>0</v>
      </c>
      <c r="O285">
        <f>(I285+Q285-I285*Q285)*N285</f>
        <v>0</v>
      </c>
      <c r="U285" s="5">
        <v>44197</v>
      </c>
      <c r="V285" t="s">
        <v>1943</v>
      </c>
      <c r="X285" t="s">
        <v>30</v>
      </c>
      <c r="Y285" t="s">
        <v>30</v>
      </c>
      <c r="Z285">
        <v>0</v>
      </c>
      <c r="AA285" t="s">
        <v>1944</v>
      </c>
      <c r="AB285" t="s">
        <v>30</v>
      </c>
      <c r="AC285" t="s">
        <v>1945</v>
      </c>
      <c r="AD285" t="s">
        <v>1946</v>
      </c>
      <c r="AE285" t="s">
        <v>1947</v>
      </c>
      <c r="AF285" t="s">
        <v>1948</v>
      </c>
    </row>
    <row r="286" spans="1:32" ht="12.75">
      <c r="A286" t="s">
        <v>1949</v>
      </c>
      <c r="B286">
        <f>SUM(C286:K286)+M286+P286+Q286</f>
        <v>1</v>
      </c>
      <c r="I286">
        <v>1</v>
      </c>
      <c r="L286">
        <f>K286*S286</f>
        <v>0</v>
      </c>
      <c r="N286">
        <v>1</v>
      </c>
      <c r="O286">
        <f>(I286+Q286-I286*Q286)*N286</f>
        <v>1</v>
      </c>
      <c r="S286">
        <v>1</v>
      </c>
      <c r="U286" s="5">
        <v>44348</v>
      </c>
      <c r="V286" t="s">
        <v>1950</v>
      </c>
      <c r="X286" t="s">
        <v>30</v>
      </c>
      <c r="Y286" t="s">
        <v>30</v>
      </c>
      <c r="Z286">
        <v>0</v>
      </c>
      <c r="AA286" t="s">
        <v>1951</v>
      </c>
      <c r="AB286" t="s">
        <v>30</v>
      </c>
      <c r="AC286" t="s">
        <v>1952</v>
      </c>
      <c r="AD286" t="s">
        <v>1953</v>
      </c>
      <c r="AE286" t="s">
        <v>1954</v>
      </c>
      <c r="AF286" t="s">
        <v>1955</v>
      </c>
    </row>
    <row r="287" spans="1:32" ht="12.75">
      <c r="A287" t="s">
        <v>1956</v>
      </c>
      <c r="B287">
        <f>SUM(C287:K287)+M287+P287+Q287</f>
        <v>1</v>
      </c>
      <c r="D287" s="1">
        <v>1</v>
      </c>
      <c r="L287">
        <f>K287*S287</f>
        <v>0</v>
      </c>
      <c r="O287">
        <f>(I287+Q287-I287*Q287)*N287</f>
        <v>0</v>
      </c>
      <c r="U287" s="5">
        <v>44378</v>
      </c>
      <c r="V287" t="s">
        <v>1957</v>
      </c>
      <c r="X287" t="s">
        <v>30</v>
      </c>
      <c r="Y287" t="s">
        <v>30</v>
      </c>
      <c r="Z287">
        <v>1</v>
      </c>
      <c r="AA287" t="s">
        <v>1958</v>
      </c>
      <c r="AB287" t="s">
        <v>30</v>
      </c>
      <c r="AC287" t="s">
        <v>1959</v>
      </c>
      <c r="AD287" t="s">
        <v>1960</v>
      </c>
      <c r="AE287" t="s">
        <v>1961</v>
      </c>
      <c r="AF287" t="s">
        <v>1962</v>
      </c>
    </row>
    <row r="288" spans="1:32" ht="12.75">
      <c r="A288" t="s">
        <v>1963</v>
      </c>
      <c r="B288">
        <f>SUM(C288:K288)+M288+P288+Q288</f>
        <v>1</v>
      </c>
      <c r="I288">
        <v>1</v>
      </c>
      <c r="L288">
        <f>K288*S288</f>
        <v>0</v>
      </c>
      <c r="N288">
        <v>1</v>
      </c>
      <c r="O288">
        <f>(I288+Q288-I288*Q288)*N288</f>
        <v>1</v>
      </c>
      <c r="U288" s="5">
        <v>44197</v>
      </c>
      <c r="V288" t="s">
        <v>1964</v>
      </c>
      <c r="X288" t="s">
        <v>30</v>
      </c>
      <c r="Y288" t="s">
        <v>30</v>
      </c>
      <c r="Z288">
        <v>0</v>
      </c>
      <c r="AA288" t="s">
        <v>1965</v>
      </c>
      <c r="AB288" t="s">
        <v>30</v>
      </c>
      <c r="AC288" t="s">
        <v>1966</v>
      </c>
      <c r="AD288" t="s">
        <v>1967</v>
      </c>
      <c r="AE288" t="s">
        <v>1968</v>
      </c>
      <c r="AF288" t="s">
        <v>1969</v>
      </c>
    </row>
    <row r="289" spans="1:32" ht="12.75">
      <c r="A289" t="s">
        <v>1970</v>
      </c>
      <c r="B289">
        <f>SUM(C289:K289)+M289+P289+Q289</f>
        <v>1</v>
      </c>
      <c r="I289">
        <v>1</v>
      </c>
      <c r="L289">
        <f>K289*S289</f>
        <v>0</v>
      </c>
      <c r="O289">
        <f>(I289+Q289-I289*Q289)*N289</f>
        <v>0</v>
      </c>
      <c r="U289" s="5">
        <v>44256</v>
      </c>
      <c r="V289" t="s">
        <v>1583</v>
      </c>
      <c r="X289" t="s">
        <v>30</v>
      </c>
      <c r="Y289" t="s">
        <v>30</v>
      </c>
      <c r="Z289">
        <v>0</v>
      </c>
      <c r="AA289" t="s">
        <v>1971</v>
      </c>
      <c r="AB289" t="s">
        <v>30</v>
      </c>
      <c r="AC289" t="s">
        <v>1972</v>
      </c>
      <c r="AD289" t="s">
        <v>1973</v>
      </c>
      <c r="AE289" t="s">
        <v>1974</v>
      </c>
      <c r="AF289" t="s">
        <v>1975</v>
      </c>
    </row>
    <row r="290" spans="1:32" ht="12.75">
      <c r="A290" t="s">
        <v>1976</v>
      </c>
      <c r="B290">
        <f>SUM(C290:K290)+M290+P290+Q290</f>
        <v>1</v>
      </c>
      <c r="D290" s="1">
        <v>1</v>
      </c>
      <c r="L290">
        <f>K290*S290</f>
        <v>0</v>
      </c>
      <c r="O290">
        <f>(I290+Q290-I290*Q290)*N290</f>
        <v>0</v>
      </c>
      <c r="U290" s="5">
        <v>44317</v>
      </c>
      <c r="V290" t="s">
        <v>1977</v>
      </c>
      <c r="X290" t="s">
        <v>30</v>
      </c>
      <c r="Y290" t="s">
        <v>30</v>
      </c>
      <c r="Z290">
        <v>0</v>
      </c>
      <c r="AA290" t="s">
        <v>1978</v>
      </c>
      <c r="AB290" t="s">
        <v>30</v>
      </c>
      <c r="AC290" t="s">
        <v>1979</v>
      </c>
      <c r="AD290" t="s">
        <v>1980</v>
      </c>
      <c r="AE290" t="s">
        <v>1981</v>
      </c>
      <c r="AF290" t="s">
        <v>1982</v>
      </c>
    </row>
    <row r="291" spans="1:32" ht="12.75">
      <c r="A291" t="s">
        <v>1983</v>
      </c>
      <c r="B291">
        <f>SUM(C291:K291)+M291+P291+Q291</f>
        <v>1</v>
      </c>
      <c r="L291">
        <f>K291*S291</f>
        <v>0</v>
      </c>
      <c r="M291">
        <v>1</v>
      </c>
      <c r="O291">
        <f>(I291+Q291-I291*Q291)*N291</f>
        <v>0</v>
      </c>
      <c r="S291">
        <v>1</v>
      </c>
      <c r="T291">
        <v>1</v>
      </c>
      <c r="U291" s="5">
        <v>44228</v>
      </c>
      <c r="V291" t="s">
        <v>1984</v>
      </c>
      <c r="X291" t="s">
        <v>30</v>
      </c>
      <c r="Y291">
        <v>1</v>
      </c>
      <c r="Z291">
        <v>0</v>
      </c>
      <c r="AA291" t="s">
        <v>1985</v>
      </c>
      <c r="AB291" t="s">
        <v>30</v>
      </c>
      <c r="AC291" t="s">
        <v>1986</v>
      </c>
      <c r="AD291" t="s">
        <v>1987</v>
      </c>
      <c r="AE291" t="s">
        <v>1988</v>
      </c>
      <c r="AF291" t="s">
        <v>1989</v>
      </c>
    </row>
    <row r="292" spans="1:32" ht="12.75">
      <c r="A292" t="s">
        <v>1990</v>
      </c>
      <c r="B292">
        <f>SUM(C292:K292)+M292+P292+Q292</f>
        <v>1</v>
      </c>
      <c r="C292">
        <v>1</v>
      </c>
      <c r="L292">
        <f>K292*S292</f>
        <v>0</v>
      </c>
      <c r="O292">
        <f>(I292+Q292-I292*Q292)*N292</f>
        <v>0</v>
      </c>
      <c r="S292">
        <v>1</v>
      </c>
      <c r="U292" s="5">
        <v>44256</v>
      </c>
      <c r="V292" t="s">
        <v>1991</v>
      </c>
      <c r="X292" t="s">
        <v>30</v>
      </c>
      <c r="Y292" t="s">
        <v>30</v>
      </c>
      <c r="Z292">
        <v>1</v>
      </c>
      <c r="AA292" t="s">
        <v>1992</v>
      </c>
      <c r="AB292" t="s">
        <v>30</v>
      </c>
      <c r="AC292" t="s">
        <v>1993</v>
      </c>
      <c r="AD292" t="s">
        <v>1994</v>
      </c>
      <c r="AE292" t="s">
        <v>1995</v>
      </c>
      <c r="AF292" t="s">
        <v>1996</v>
      </c>
    </row>
    <row r="293" spans="1:32" ht="12.75">
      <c r="A293" t="s">
        <v>1997</v>
      </c>
      <c r="B293">
        <f>SUM(C293:K293)+M293+P293+Q293</f>
        <v>1</v>
      </c>
      <c r="L293">
        <f>K293*S293</f>
        <v>0</v>
      </c>
      <c r="M293">
        <v>1</v>
      </c>
      <c r="O293">
        <f>(I293+Q293-I293*Q293)*N293</f>
        <v>0</v>
      </c>
      <c r="S293">
        <v>1</v>
      </c>
      <c r="T293">
        <v>1</v>
      </c>
      <c r="U293" s="5">
        <v>44256</v>
      </c>
      <c r="V293" t="s">
        <v>1929</v>
      </c>
      <c r="X293" t="s">
        <v>30</v>
      </c>
      <c r="Y293">
        <v>1</v>
      </c>
      <c r="Z293">
        <v>0</v>
      </c>
      <c r="AA293" t="s">
        <v>1998</v>
      </c>
      <c r="AB293" t="s">
        <v>30</v>
      </c>
      <c r="AC293" t="s">
        <v>1999</v>
      </c>
      <c r="AD293" t="s">
        <v>2000</v>
      </c>
      <c r="AE293" t="s">
        <v>2001</v>
      </c>
      <c r="AF293" t="s">
        <v>2002</v>
      </c>
    </row>
    <row r="294" spans="1:32" ht="12.75">
      <c r="A294" t="s">
        <v>2003</v>
      </c>
      <c r="B294">
        <f>SUM(C294:K294)+M294+P294+Q294</f>
        <v>1</v>
      </c>
      <c r="I294">
        <v>1</v>
      </c>
      <c r="L294">
        <f>K294*S294</f>
        <v>0</v>
      </c>
      <c r="O294">
        <f>(I294+Q294-I294*Q294)*N294</f>
        <v>0</v>
      </c>
      <c r="S294">
        <v>1</v>
      </c>
      <c r="T294">
        <v>1</v>
      </c>
      <c r="U294" s="5">
        <v>44348</v>
      </c>
      <c r="V294" t="s">
        <v>2004</v>
      </c>
      <c r="X294" t="s">
        <v>30</v>
      </c>
      <c r="Y294" t="s">
        <v>30</v>
      </c>
      <c r="Z294">
        <v>1</v>
      </c>
      <c r="AA294" t="s">
        <v>2005</v>
      </c>
      <c r="AB294" t="s">
        <v>30</v>
      </c>
      <c r="AC294" t="s">
        <v>2006</v>
      </c>
      <c r="AD294" t="s">
        <v>2007</v>
      </c>
      <c r="AE294" t="s">
        <v>2008</v>
      </c>
      <c r="AF294" t="s">
        <v>2009</v>
      </c>
    </row>
    <row r="295" spans="1:32" ht="12.75">
      <c r="A295" t="s">
        <v>2010</v>
      </c>
      <c r="B295">
        <f>SUM(C295:K295)+M295+P295+Q295</f>
        <v>1</v>
      </c>
      <c r="G295" s="2">
        <v>1</v>
      </c>
      <c r="L295">
        <f>K295*S295</f>
        <v>0</v>
      </c>
      <c r="O295">
        <f>(I295+Q295-I295*Q295)*N295</f>
        <v>0</v>
      </c>
      <c r="S295">
        <v>1</v>
      </c>
      <c r="U295" s="5">
        <v>44228</v>
      </c>
      <c r="V295" t="s">
        <v>2011</v>
      </c>
      <c r="X295" t="s">
        <v>30</v>
      </c>
      <c r="Y295" t="s">
        <v>30</v>
      </c>
      <c r="Z295">
        <v>0</v>
      </c>
      <c r="AA295" t="s">
        <v>2012</v>
      </c>
      <c r="AB295" t="s">
        <v>30</v>
      </c>
      <c r="AC295" t="s">
        <v>2013</v>
      </c>
      <c r="AD295" t="s">
        <v>2014</v>
      </c>
      <c r="AE295" t="s">
        <v>2015</v>
      </c>
      <c r="AF295" t="s">
        <v>2016</v>
      </c>
    </row>
    <row r="296" spans="1:32" ht="12.75">
      <c r="A296" t="s">
        <v>2017</v>
      </c>
      <c r="B296">
        <f>SUM(C296:K296)+M296+P296+Q296</f>
        <v>1</v>
      </c>
      <c r="L296">
        <f>K296*S296</f>
        <v>0</v>
      </c>
      <c r="M296">
        <v>1</v>
      </c>
      <c r="O296">
        <f>(I296+Q296-I296*Q296)*N296</f>
        <v>0</v>
      </c>
      <c r="S296">
        <v>1</v>
      </c>
      <c r="T296">
        <v>1</v>
      </c>
      <c r="U296" s="5">
        <v>44256</v>
      </c>
      <c r="V296" t="s">
        <v>2018</v>
      </c>
      <c r="X296" t="s">
        <v>30</v>
      </c>
      <c r="Y296">
        <v>1</v>
      </c>
      <c r="Z296">
        <v>1</v>
      </c>
      <c r="AA296" t="s">
        <v>2019</v>
      </c>
      <c r="AB296" t="s">
        <v>30</v>
      </c>
      <c r="AC296" t="s">
        <v>2020</v>
      </c>
      <c r="AD296" t="s">
        <v>2021</v>
      </c>
      <c r="AE296" t="s">
        <v>2022</v>
      </c>
      <c r="AF296" t="s">
        <v>2023</v>
      </c>
    </row>
    <row r="297" spans="1:32" ht="12.75">
      <c r="A297" t="s">
        <v>2024</v>
      </c>
      <c r="B297">
        <f>SUM(C297:K297)+M297+P297+Q297</f>
        <v>1</v>
      </c>
      <c r="F297">
        <v>1</v>
      </c>
      <c r="L297">
        <f>K297*S297</f>
        <v>0</v>
      </c>
      <c r="N297">
        <v>1</v>
      </c>
      <c r="O297">
        <f>(I297+Q297-I297*Q297)*N297</f>
        <v>0</v>
      </c>
      <c r="U297" s="5">
        <v>44197</v>
      </c>
      <c r="V297" t="s">
        <v>2025</v>
      </c>
      <c r="X297" t="s">
        <v>30</v>
      </c>
      <c r="Y297" t="s">
        <v>30</v>
      </c>
      <c r="Z297">
        <v>0</v>
      </c>
      <c r="AA297" t="s">
        <v>2026</v>
      </c>
      <c r="AB297" t="s">
        <v>30</v>
      </c>
      <c r="AC297" t="s">
        <v>2027</v>
      </c>
      <c r="AD297" t="s">
        <v>2028</v>
      </c>
      <c r="AE297" t="s">
        <v>2029</v>
      </c>
      <c r="AF297" t="s">
        <v>2030</v>
      </c>
    </row>
    <row r="298" spans="1:32" ht="12.75">
      <c r="A298" t="s">
        <v>2031</v>
      </c>
      <c r="B298">
        <f>SUM(C298:K298)+M298+P298+Q298</f>
        <v>1</v>
      </c>
      <c r="I298">
        <v>1</v>
      </c>
      <c r="L298">
        <f>K298*S298</f>
        <v>0</v>
      </c>
      <c r="O298">
        <f>(I298+Q298-I298*Q298)*N298</f>
        <v>0</v>
      </c>
      <c r="S298">
        <v>1</v>
      </c>
      <c r="T298">
        <v>1</v>
      </c>
      <c r="U298" s="5">
        <v>44197</v>
      </c>
      <c r="V298" t="s">
        <v>2032</v>
      </c>
      <c r="X298" t="s">
        <v>30</v>
      </c>
      <c r="Y298" t="s">
        <v>30</v>
      </c>
      <c r="Z298">
        <v>0</v>
      </c>
      <c r="AA298" t="s">
        <v>2033</v>
      </c>
      <c r="AB298" t="s">
        <v>30</v>
      </c>
      <c r="AC298" t="s">
        <v>2034</v>
      </c>
      <c r="AD298" t="s">
        <v>2035</v>
      </c>
      <c r="AE298" t="s">
        <v>2036</v>
      </c>
      <c r="AF298" t="s">
        <v>2037</v>
      </c>
    </row>
    <row r="299" spans="1:32" ht="12.75">
      <c r="A299" t="s">
        <v>2038</v>
      </c>
      <c r="B299">
        <f>SUM(C299:K299)+M299+P299+Q299</f>
        <v>1</v>
      </c>
      <c r="G299" s="2">
        <v>1</v>
      </c>
      <c r="L299">
        <f>K299*S299</f>
        <v>0</v>
      </c>
      <c r="O299">
        <f>(I299+Q299-I299*Q299)*N299</f>
        <v>0</v>
      </c>
      <c r="S299">
        <v>1</v>
      </c>
      <c r="U299" s="5">
        <v>44197</v>
      </c>
      <c r="V299" t="s">
        <v>2032</v>
      </c>
      <c r="X299" t="s">
        <v>30</v>
      </c>
      <c r="Y299" t="s">
        <v>30</v>
      </c>
      <c r="Z299">
        <v>0</v>
      </c>
      <c r="AA299" t="s">
        <v>2039</v>
      </c>
      <c r="AB299" t="s">
        <v>30</v>
      </c>
      <c r="AC299" t="s">
        <v>2040</v>
      </c>
      <c r="AD299" t="s">
        <v>2041</v>
      </c>
      <c r="AE299" t="s">
        <v>2042</v>
      </c>
      <c r="AF299" t="s">
        <v>2043</v>
      </c>
    </row>
    <row r="300" spans="1:32" ht="12.75">
      <c r="A300" t="s">
        <v>2044</v>
      </c>
      <c r="B300">
        <f>SUM(C300:K300)+M300+P300+Q300</f>
        <v>1</v>
      </c>
      <c r="I300">
        <v>1</v>
      </c>
      <c r="L300">
        <f>K300*S300</f>
        <v>0</v>
      </c>
      <c r="N300">
        <v>1</v>
      </c>
      <c r="O300">
        <f>(I300+Q300-I300*Q300)*N300</f>
        <v>1</v>
      </c>
      <c r="U300" s="5">
        <v>44197</v>
      </c>
      <c r="V300" t="s">
        <v>2045</v>
      </c>
      <c r="X300" t="s">
        <v>30</v>
      </c>
      <c r="Y300" t="s">
        <v>30</v>
      </c>
      <c r="Z300">
        <v>0</v>
      </c>
      <c r="AA300" t="s">
        <v>2046</v>
      </c>
      <c r="AB300" t="s">
        <v>30</v>
      </c>
      <c r="AC300" t="s">
        <v>2047</v>
      </c>
      <c r="AD300" t="s">
        <v>2048</v>
      </c>
      <c r="AE300" t="s">
        <v>2049</v>
      </c>
      <c r="AF300" t="s">
        <v>2050</v>
      </c>
    </row>
    <row r="301" spans="1:32" ht="12.75">
      <c r="A301" t="s">
        <v>2051</v>
      </c>
      <c r="B301">
        <f>SUM(C301:K301)+M301+P301+Q301</f>
        <v>1</v>
      </c>
      <c r="L301">
        <f>K301*S301</f>
        <v>0</v>
      </c>
      <c r="O301">
        <f>(I301+Q301-I301*Q301)*N301</f>
        <v>0</v>
      </c>
      <c r="Q301">
        <v>1</v>
      </c>
      <c r="U301" s="5">
        <v>44317</v>
      </c>
      <c r="V301" t="s">
        <v>2052</v>
      </c>
      <c r="X301" t="s">
        <v>30</v>
      </c>
      <c r="Y301" t="s">
        <v>30</v>
      </c>
      <c r="Z301">
        <v>0</v>
      </c>
      <c r="AA301" t="s">
        <v>2053</v>
      </c>
      <c r="AB301" t="s">
        <v>30</v>
      </c>
      <c r="AC301" t="s">
        <v>2054</v>
      </c>
      <c r="AD301" t="s">
        <v>2055</v>
      </c>
      <c r="AE301" t="s">
        <v>2056</v>
      </c>
      <c r="AF301" t="s">
        <v>2057</v>
      </c>
    </row>
    <row r="302" spans="1:32" ht="12.75">
      <c r="A302" t="s">
        <v>2058</v>
      </c>
      <c r="B302">
        <f>SUM(C302:K302)+M302+P302+Q302</f>
        <v>1</v>
      </c>
      <c r="L302">
        <f>K302*S302</f>
        <v>0</v>
      </c>
      <c r="M302">
        <v>1</v>
      </c>
      <c r="O302">
        <f>(I302+Q302-I302*Q302)*N302</f>
        <v>0</v>
      </c>
      <c r="U302" s="5">
        <v>44197</v>
      </c>
      <c r="V302" t="s">
        <v>2059</v>
      </c>
      <c r="X302" t="s">
        <v>30</v>
      </c>
      <c r="Y302" t="s">
        <v>30</v>
      </c>
      <c r="Z302">
        <v>0</v>
      </c>
      <c r="AA302" t="s">
        <v>2060</v>
      </c>
      <c r="AB302" t="s">
        <v>30</v>
      </c>
      <c r="AC302" t="s">
        <v>2061</v>
      </c>
      <c r="AD302" t="s">
        <v>2062</v>
      </c>
      <c r="AE302" t="s">
        <v>2063</v>
      </c>
      <c r="AF302" t="s">
        <v>2064</v>
      </c>
    </row>
    <row r="303" spans="1:32" ht="12.75">
      <c r="A303" t="s">
        <v>2065</v>
      </c>
      <c r="B303">
        <f>SUM(C303:K303)+M303+P303+Q303</f>
        <v>1</v>
      </c>
      <c r="L303">
        <f>K303*S303</f>
        <v>0</v>
      </c>
      <c r="M303">
        <v>1</v>
      </c>
      <c r="O303">
        <f>(I303+Q303-I303*Q303)*N303</f>
        <v>0</v>
      </c>
      <c r="S303">
        <v>1</v>
      </c>
      <c r="U303" s="5">
        <v>44348</v>
      </c>
      <c r="V303" t="s">
        <v>1645</v>
      </c>
      <c r="X303" t="s">
        <v>30</v>
      </c>
      <c r="Y303">
        <v>1</v>
      </c>
      <c r="Z303">
        <v>0</v>
      </c>
      <c r="AA303" t="s">
        <v>2066</v>
      </c>
      <c r="AB303" t="s">
        <v>30</v>
      </c>
      <c r="AC303" t="s">
        <v>2067</v>
      </c>
      <c r="AD303" t="s">
        <v>2068</v>
      </c>
      <c r="AE303" t="s">
        <v>2069</v>
      </c>
      <c r="AF303" t="s">
        <v>2070</v>
      </c>
    </row>
    <row r="304" spans="1:32" ht="12.75">
      <c r="A304" t="s">
        <v>2071</v>
      </c>
      <c r="B304">
        <f>SUM(C304:K304)+M304+P304+Q304</f>
        <v>1</v>
      </c>
      <c r="L304">
        <f>K304*S304</f>
        <v>0</v>
      </c>
      <c r="M304">
        <v>1</v>
      </c>
      <c r="O304">
        <f>(I304+Q304-I304*Q304)*N304</f>
        <v>0</v>
      </c>
      <c r="S304">
        <v>1</v>
      </c>
      <c r="T304">
        <v>1</v>
      </c>
      <c r="U304" s="5">
        <v>44256</v>
      </c>
      <c r="V304" t="s">
        <v>2072</v>
      </c>
      <c r="X304" t="s">
        <v>30</v>
      </c>
      <c r="Y304">
        <v>1</v>
      </c>
      <c r="Z304">
        <v>1</v>
      </c>
      <c r="AA304" t="s">
        <v>2073</v>
      </c>
      <c r="AB304" t="s">
        <v>30</v>
      </c>
      <c r="AC304" t="s">
        <v>2074</v>
      </c>
      <c r="AD304" t="s">
        <v>2075</v>
      </c>
      <c r="AE304" t="s">
        <v>2076</v>
      </c>
      <c r="AF304" t="s">
        <v>2077</v>
      </c>
    </row>
    <row r="305" spans="1:32" ht="12.75">
      <c r="A305" t="s">
        <v>2078</v>
      </c>
      <c r="B305">
        <f>SUM(C305:K305)+M305+P305+Q305</f>
        <v>1</v>
      </c>
      <c r="L305">
        <f>K305*S305</f>
        <v>0</v>
      </c>
      <c r="M305">
        <v>1</v>
      </c>
      <c r="O305">
        <f>(I305+Q305-I305*Q305)*N305</f>
        <v>0</v>
      </c>
      <c r="S305">
        <v>1</v>
      </c>
      <c r="U305" s="5">
        <v>44197</v>
      </c>
      <c r="V305" t="s">
        <v>2079</v>
      </c>
      <c r="X305" t="s">
        <v>30</v>
      </c>
      <c r="Y305" t="s">
        <v>30</v>
      </c>
      <c r="Z305">
        <v>0</v>
      </c>
      <c r="AA305" t="s">
        <v>2080</v>
      </c>
      <c r="AB305" t="s">
        <v>30</v>
      </c>
      <c r="AC305" t="s">
        <v>2081</v>
      </c>
      <c r="AD305" t="s">
        <v>2082</v>
      </c>
      <c r="AE305" t="s">
        <v>2083</v>
      </c>
      <c r="AF305" t="s">
        <v>2084</v>
      </c>
    </row>
    <row r="306" spans="1:32" ht="12.75">
      <c r="A306" t="s">
        <v>2085</v>
      </c>
      <c r="B306">
        <f>SUM(C306:K306)+M306+P306+Q306</f>
        <v>1</v>
      </c>
      <c r="G306" s="2">
        <v>1</v>
      </c>
      <c r="L306">
        <f>K306*S306</f>
        <v>0</v>
      </c>
      <c r="O306">
        <f>(I306+Q306-I306*Q306)*N306</f>
        <v>0</v>
      </c>
      <c r="S306">
        <v>1</v>
      </c>
      <c r="T306">
        <v>1</v>
      </c>
      <c r="U306" s="5">
        <v>44317</v>
      </c>
      <c r="V306" t="s">
        <v>2086</v>
      </c>
      <c r="X306" t="s">
        <v>30</v>
      </c>
      <c r="Y306" t="s">
        <v>30</v>
      </c>
      <c r="Z306">
        <v>0</v>
      </c>
      <c r="AA306" t="s">
        <v>2087</v>
      </c>
      <c r="AB306" t="s">
        <v>30</v>
      </c>
      <c r="AC306" t="s">
        <v>2088</v>
      </c>
      <c r="AD306" t="s">
        <v>2089</v>
      </c>
      <c r="AE306" t="s">
        <v>2090</v>
      </c>
      <c r="AF306" t="s">
        <v>2091</v>
      </c>
    </row>
    <row r="307" spans="1:32" ht="12.75">
      <c r="A307" t="s">
        <v>2092</v>
      </c>
      <c r="B307">
        <f>SUM(C307:K307)+M307+P307+Q307</f>
        <v>1</v>
      </c>
      <c r="L307">
        <f>K307*S307</f>
        <v>0</v>
      </c>
      <c r="M307">
        <v>1</v>
      </c>
      <c r="O307">
        <f>(I307+Q307-I307*Q307)*N307</f>
        <v>0</v>
      </c>
      <c r="S307">
        <v>1</v>
      </c>
      <c r="T307">
        <v>1</v>
      </c>
      <c r="U307" s="5">
        <v>44256</v>
      </c>
      <c r="V307" t="s">
        <v>2093</v>
      </c>
      <c r="X307" t="s">
        <v>30</v>
      </c>
      <c r="Y307">
        <v>1</v>
      </c>
      <c r="Z307">
        <v>1</v>
      </c>
      <c r="AA307" t="s">
        <v>2094</v>
      </c>
      <c r="AB307" t="s">
        <v>30</v>
      </c>
      <c r="AC307" t="s">
        <v>2095</v>
      </c>
      <c r="AD307" t="s">
        <v>2096</v>
      </c>
      <c r="AE307" t="s">
        <v>2097</v>
      </c>
      <c r="AF307" t="s">
        <v>2098</v>
      </c>
    </row>
    <row r="308" spans="1:32" ht="12.75">
      <c r="A308" t="s">
        <v>2099</v>
      </c>
      <c r="B308">
        <f>SUM(C308:K308)+M308+P308+Q308</f>
        <v>1</v>
      </c>
      <c r="L308">
        <f>K308*S308</f>
        <v>0</v>
      </c>
      <c r="M308">
        <v>1</v>
      </c>
      <c r="O308">
        <f>(I308+Q308-I308*Q308)*N308</f>
        <v>0</v>
      </c>
      <c r="S308">
        <v>1</v>
      </c>
      <c r="T308">
        <v>1</v>
      </c>
      <c r="U308" s="5">
        <v>44201</v>
      </c>
      <c r="V308" t="s">
        <v>2100</v>
      </c>
      <c r="X308" t="s">
        <v>30</v>
      </c>
      <c r="Y308">
        <v>1</v>
      </c>
      <c r="Z308">
        <v>0</v>
      </c>
      <c r="AA308" t="s">
        <v>2101</v>
      </c>
      <c r="AB308" t="s">
        <v>30</v>
      </c>
      <c r="AC308" t="s">
        <v>2102</v>
      </c>
      <c r="AD308" t="s">
        <v>2103</v>
      </c>
      <c r="AE308" t="s">
        <v>2104</v>
      </c>
      <c r="AF308" t="s">
        <v>2105</v>
      </c>
    </row>
    <row r="309" spans="1:32" ht="12.75">
      <c r="A309" t="s">
        <v>2106</v>
      </c>
      <c r="B309">
        <f>SUM(C309:K309)+M309+P309+Q309</f>
        <v>1</v>
      </c>
      <c r="D309" s="1">
        <v>1</v>
      </c>
      <c r="L309">
        <f>K309*S309</f>
        <v>0</v>
      </c>
      <c r="O309">
        <f>(I309+Q309-I309*Q309)*N309</f>
        <v>0</v>
      </c>
      <c r="U309" s="5">
        <v>44200</v>
      </c>
      <c r="V309" t="s">
        <v>2107</v>
      </c>
      <c r="X309" t="s">
        <v>30</v>
      </c>
      <c r="Y309" t="s">
        <v>30</v>
      </c>
      <c r="Z309">
        <v>1</v>
      </c>
      <c r="AA309" t="s">
        <v>2108</v>
      </c>
      <c r="AB309" t="s">
        <v>30</v>
      </c>
      <c r="AC309" t="s">
        <v>2109</v>
      </c>
      <c r="AD309" t="s">
        <v>2110</v>
      </c>
      <c r="AE309" t="s">
        <v>2111</v>
      </c>
      <c r="AF309" t="s">
        <v>2112</v>
      </c>
    </row>
    <row r="310" spans="1:32" ht="12.75">
      <c r="A310" t="s">
        <v>2113</v>
      </c>
      <c r="B310">
        <f>SUM(C310:K310)+M310+P310+Q310</f>
        <v>1</v>
      </c>
      <c r="L310">
        <f>K310*S310</f>
        <v>0</v>
      </c>
      <c r="M310">
        <v>1</v>
      </c>
      <c r="O310">
        <f>(I310+Q310-I310*Q310)*N310</f>
        <v>0</v>
      </c>
      <c r="S310">
        <v>1</v>
      </c>
      <c r="T310">
        <v>1</v>
      </c>
      <c r="U310" s="5">
        <v>44203</v>
      </c>
      <c r="V310" t="s">
        <v>1401</v>
      </c>
      <c r="X310" t="s">
        <v>30</v>
      </c>
      <c r="Y310">
        <v>1</v>
      </c>
      <c r="Z310">
        <v>1</v>
      </c>
      <c r="AA310" t="s">
        <v>2114</v>
      </c>
      <c r="AB310" t="s">
        <v>30</v>
      </c>
      <c r="AC310" t="s">
        <v>2115</v>
      </c>
      <c r="AD310" t="s">
        <v>2116</v>
      </c>
      <c r="AE310" t="s">
        <v>2117</v>
      </c>
      <c r="AF310" t="s">
        <v>2118</v>
      </c>
    </row>
    <row r="311" spans="1:32" ht="12.75">
      <c r="A311" t="s">
        <v>2119</v>
      </c>
      <c r="B311">
        <f>SUM(C311:K311)+M311+P311+Q311</f>
        <v>1</v>
      </c>
      <c r="F311">
        <v>1</v>
      </c>
      <c r="L311">
        <f>K311*S311</f>
        <v>0</v>
      </c>
      <c r="O311">
        <f>(I311+Q311-I311*Q311)*N311</f>
        <v>0</v>
      </c>
      <c r="S311">
        <v>1</v>
      </c>
      <c r="U311" s="5">
        <v>44228</v>
      </c>
      <c r="V311" t="s">
        <v>2120</v>
      </c>
      <c r="X311" t="s">
        <v>30</v>
      </c>
      <c r="Y311" t="s">
        <v>30</v>
      </c>
      <c r="Z311">
        <v>0</v>
      </c>
      <c r="AA311" t="s">
        <v>2121</v>
      </c>
      <c r="AB311" t="s">
        <v>30</v>
      </c>
      <c r="AC311" t="s">
        <v>2122</v>
      </c>
      <c r="AD311" t="s">
        <v>2123</v>
      </c>
      <c r="AE311" t="s">
        <v>2124</v>
      </c>
      <c r="AF311" t="s">
        <v>2125</v>
      </c>
    </row>
    <row r="312" spans="1:32" ht="12.75">
      <c r="A312" t="s">
        <v>2126</v>
      </c>
      <c r="B312">
        <f>SUM(C312:K312)+M312+P312+Q312</f>
        <v>1</v>
      </c>
      <c r="L312">
        <f>K312*S312</f>
        <v>0</v>
      </c>
      <c r="O312">
        <f>(I312+Q312-I312*Q312)*N312</f>
        <v>0</v>
      </c>
      <c r="Q312">
        <v>1</v>
      </c>
      <c r="U312" s="5">
        <v>44200</v>
      </c>
      <c r="V312" t="s">
        <v>2127</v>
      </c>
      <c r="X312" t="s">
        <v>30</v>
      </c>
      <c r="Y312" t="s">
        <v>30</v>
      </c>
      <c r="Z312">
        <v>1</v>
      </c>
      <c r="AA312" t="s">
        <v>2128</v>
      </c>
      <c r="AB312" t="s">
        <v>30</v>
      </c>
      <c r="AC312" t="s">
        <v>2129</v>
      </c>
      <c r="AD312" t="s">
        <v>2130</v>
      </c>
      <c r="AE312" t="s">
        <v>2131</v>
      </c>
      <c r="AF312" t="s">
        <v>2132</v>
      </c>
    </row>
    <row r="313" spans="1:32" ht="12.75">
      <c r="A313" t="s">
        <v>2133</v>
      </c>
      <c r="B313">
        <f>SUM(C313:K313)+M313+P313+Q313</f>
        <v>1</v>
      </c>
      <c r="L313">
        <f>K313*S313</f>
        <v>0</v>
      </c>
      <c r="O313">
        <f>(I313+Q313-I313*Q313)*N313</f>
        <v>0</v>
      </c>
      <c r="P313">
        <v>1</v>
      </c>
      <c r="S313">
        <v>1</v>
      </c>
      <c r="T313">
        <v>1</v>
      </c>
      <c r="U313" s="5">
        <v>44203</v>
      </c>
      <c r="V313" t="s">
        <v>2134</v>
      </c>
      <c r="X313" t="s">
        <v>30</v>
      </c>
      <c r="Y313" t="s">
        <v>30</v>
      </c>
      <c r="Z313">
        <v>0</v>
      </c>
      <c r="AA313" t="s">
        <v>2135</v>
      </c>
      <c r="AB313" t="s">
        <v>30</v>
      </c>
      <c r="AC313" t="s">
        <v>2136</v>
      </c>
      <c r="AD313" t="s">
        <v>2137</v>
      </c>
      <c r="AE313" t="s">
        <v>2138</v>
      </c>
      <c r="AF313" t="s">
        <v>2139</v>
      </c>
    </row>
    <row r="314" spans="1:32" ht="12.75">
      <c r="A314" t="s">
        <v>2140</v>
      </c>
      <c r="B314">
        <f>SUM(C314:K314)+M314+P314+Q314</f>
        <v>1</v>
      </c>
      <c r="G314" s="2">
        <v>1</v>
      </c>
      <c r="L314">
        <f>K314*S314</f>
        <v>0</v>
      </c>
      <c r="O314">
        <f>(I314+Q314-I314*Q314)*N314</f>
        <v>0</v>
      </c>
      <c r="S314">
        <v>1</v>
      </c>
      <c r="T314">
        <v>1</v>
      </c>
      <c r="U314" s="5">
        <v>44203</v>
      </c>
      <c r="V314" t="s">
        <v>2134</v>
      </c>
      <c r="X314" t="s">
        <v>30</v>
      </c>
      <c r="Y314" t="s">
        <v>30</v>
      </c>
      <c r="Z314">
        <v>0</v>
      </c>
      <c r="AA314" t="s">
        <v>2141</v>
      </c>
      <c r="AB314" t="s">
        <v>30</v>
      </c>
      <c r="AC314" t="s">
        <v>2142</v>
      </c>
      <c r="AD314" t="s">
        <v>2143</v>
      </c>
      <c r="AE314" t="s">
        <v>2144</v>
      </c>
      <c r="AF314" t="s">
        <v>2145</v>
      </c>
    </row>
    <row r="315" spans="1:32" ht="12.75">
      <c r="A315" t="s">
        <v>2146</v>
      </c>
      <c r="B315">
        <f>SUM(C315:K315)+M315+P315+Q315</f>
        <v>1</v>
      </c>
      <c r="L315">
        <f>K315*S315</f>
        <v>0</v>
      </c>
      <c r="M315">
        <v>1</v>
      </c>
      <c r="O315">
        <f>(I315+Q315-I315*Q315)*N315</f>
        <v>0</v>
      </c>
      <c r="S315">
        <v>1</v>
      </c>
      <c r="T315">
        <v>1</v>
      </c>
      <c r="U315" s="5">
        <v>44203</v>
      </c>
      <c r="V315" t="s">
        <v>2147</v>
      </c>
      <c r="X315" t="s">
        <v>30</v>
      </c>
      <c r="Y315" t="s">
        <v>30</v>
      </c>
      <c r="Z315">
        <v>1</v>
      </c>
      <c r="AA315" t="s">
        <v>2148</v>
      </c>
      <c r="AB315" t="s">
        <v>30</v>
      </c>
      <c r="AC315" t="s">
        <v>2149</v>
      </c>
      <c r="AD315" t="s">
        <v>2150</v>
      </c>
      <c r="AE315" t="s">
        <v>2151</v>
      </c>
      <c r="AF315" t="s">
        <v>2152</v>
      </c>
    </row>
    <row r="316" spans="1:32" ht="12.75">
      <c r="A316" t="s">
        <v>2153</v>
      </c>
      <c r="B316">
        <f>SUM(C316:K316)+M316+P316+Q316</f>
        <v>1</v>
      </c>
      <c r="G316" s="2">
        <v>1</v>
      </c>
      <c r="L316">
        <f>K316*S316</f>
        <v>0</v>
      </c>
      <c r="O316">
        <f>(I316+Q316-I316*Q316)*N316</f>
        <v>0</v>
      </c>
      <c r="S316">
        <v>1</v>
      </c>
      <c r="T316">
        <v>1</v>
      </c>
      <c r="U316" s="5">
        <v>44228</v>
      </c>
      <c r="V316" t="s">
        <v>2154</v>
      </c>
      <c r="X316" t="s">
        <v>30</v>
      </c>
      <c r="Y316" t="s">
        <v>30</v>
      </c>
      <c r="Z316">
        <v>0</v>
      </c>
      <c r="AA316" t="s">
        <v>2155</v>
      </c>
      <c r="AB316" t="s">
        <v>30</v>
      </c>
      <c r="AC316" t="s">
        <v>2156</v>
      </c>
      <c r="AD316" t="s">
        <v>2157</v>
      </c>
      <c r="AE316" t="s">
        <v>2158</v>
      </c>
      <c r="AF316" t="s">
        <v>2159</v>
      </c>
    </row>
    <row r="317" spans="1:32" ht="12.75">
      <c r="A317" t="s">
        <v>2160</v>
      </c>
      <c r="B317">
        <f>SUM(C317:K317)+M317+P317+Q317</f>
        <v>1</v>
      </c>
      <c r="L317">
        <f>K317*S317</f>
        <v>0</v>
      </c>
      <c r="O317">
        <f>(I317+Q317-I317*Q317)*N317</f>
        <v>0</v>
      </c>
      <c r="Q317">
        <v>1</v>
      </c>
      <c r="S317">
        <v>1</v>
      </c>
      <c r="T317">
        <v>1</v>
      </c>
      <c r="U317" s="5">
        <v>44317</v>
      </c>
      <c r="V317" t="s">
        <v>1329</v>
      </c>
      <c r="X317" t="s">
        <v>30</v>
      </c>
      <c r="Y317" t="s">
        <v>30</v>
      </c>
      <c r="Z317">
        <v>0</v>
      </c>
      <c r="AA317" t="s">
        <v>2161</v>
      </c>
      <c r="AB317" t="s">
        <v>30</v>
      </c>
      <c r="AC317" t="s">
        <v>2162</v>
      </c>
      <c r="AD317" t="s">
        <v>2163</v>
      </c>
      <c r="AE317" t="s">
        <v>2164</v>
      </c>
      <c r="AF317" t="s">
        <v>2165</v>
      </c>
    </row>
    <row r="318" spans="1:32" ht="12.75">
      <c r="A318" t="s">
        <v>2166</v>
      </c>
      <c r="B318">
        <f>SUM(C318:K318)+M318+P318+Q318</f>
        <v>1</v>
      </c>
      <c r="L318">
        <f>K318*S318</f>
        <v>0</v>
      </c>
      <c r="M318">
        <v>1</v>
      </c>
      <c r="O318">
        <f>(I318+Q318-I318*Q318)*N318</f>
        <v>0</v>
      </c>
      <c r="S318">
        <v>1</v>
      </c>
      <c r="U318" s="5">
        <v>44270</v>
      </c>
      <c r="V318" t="s">
        <v>2167</v>
      </c>
      <c r="X318" t="s">
        <v>30</v>
      </c>
      <c r="Y318">
        <v>1</v>
      </c>
      <c r="Z318">
        <v>1</v>
      </c>
      <c r="AA318" t="s">
        <v>2168</v>
      </c>
      <c r="AB318" t="s">
        <v>30</v>
      </c>
      <c r="AC318" t="s">
        <v>2169</v>
      </c>
      <c r="AD318" t="s">
        <v>2170</v>
      </c>
      <c r="AE318" t="s">
        <v>2171</v>
      </c>
      <c r="AF318" t="s">
        <v>2172</v>
      </c>
    </row>
    <row r="319" spans="1:32" ht="12.75">
      <c r="A319" t="s">
        <v>2173</v>
      </c>
      <c r="B319">
        <f>SUM(C319:K319)+M319+P319+Q319</f>
        <v>1</v>
      </c>
      <c r="G319" s="2">
        <v>1</v>
      </c>
      <c r="L319">
        <f>K319*S319</f>
        <v>0</v>
      </c>
      <c r="O319">
        <f>(I319+Q319-I319*Q319)*N319</f>
        <v>0</v>
      </c>
      <c r="S319">
        <v>1</v>
      </c>
      <c r="U319" s="5">
        <v>44228</v>
      </c>
      <c r="V319" t="s">
        <v>2174</v>
      </c>
      <c r="X319" t="s">
        <v>30</v>
      </c>
      <c r="Y319" t="s">
        <v>30</v>
      </c>
      <c r="Z319">
        <v>0</v>
      </c>
      <c r="AA319" t="s">
        <v>2175</v>
      </c>
      <c r="AB319" t="s">
        <v>30</v>
      </c>
      <c r="AC319" t="s">
        <v>2176</v>
      </c>
      <c r="AD319" t="s">
        <v>2177</v>
      </c>
      <c r="AE319" t="s">
        <v>2178</v>
      </c>
      <c r="AF319" t="s">
        <v>2179</v>
      </c>
    </row>
    <row r="320" spans="1:32" ht="12.75">
      <c r="A320" t="s">
        <v>2180</v>
      </c>
      <c r="B320">
        <f>SUM(C320:K320)+M320+P320+Q320</f>
        <v>1</v>
      </c>
      <c r="H320" s="2">
        <v>1</v>
      </c>
      <c r="L320">
        <f>K320*S320</f>
        <v>0</v>
      </c>
      <c r="O320">
        <f>(I320+Q320-I320*Q320)*N320</f>
        <v>0</v>
      </c>
      <c r="U320" s="5">
        <v>44208</v>
      </c>
      <c r="V320" t="s">
        <v>2181</v>
      </c>
      <c r="X320" t="s">
        <v>30</v>
      </c>
      <c r="Y320" t="s">
        <v>30</v>
      </c>
      <c r="Z320">
        <v>0</v>
      </c>
      <c r="AA320" t="s">
        <v>2182</v>
      </c>
      <c r="AB320" t="s">
        <v>30</v>
      </c>
      <c r="AC320" t="s">
        <v>2183</v>
      </c>
      <c r="AD320" t="s">
        <v>2184</v>
      </c>
      <c r="AE320" t="s">
        <v>2185</v>
      </c>
      <c r="AF320" t="s">
        <v>2186</v>
      </c>
    </row>
    <row r="321" spans="1:32" ht="12.75">
      <c r="A321" t="s">
        <v>2187</v>
      </c>
      <c r="B321">
        <f>SUM(C321:K321)+M321+P321+Q321</f>
        <v>1</v>
      </c>
      <c r="L321">
        <f>K321*S321</f>
        <v>0</v>
      </c>
      <c r="M321">
        <v>1</v>
      </c>
      <c r="O321">
        <f>(I321+Q321-I321*Q321)*N321</f>
        <v>0</v>
      </c>
      <c r="S321">
        <v>1</v>
      </c>
      <c r="T321">
        <v>1</v>
      </c>
      <c r="U321" s="5">
        <v>44287</v>
      </c>
      <c r="V321" t="s">
        <v>2188</v>
      </c>
      <c r="X321" t="s">
        <v>30</v>
      </c>
      <c r="Y321">
        <v>1</v>
      </c>
      <c r="Z321">
        <v>1</v>
      </c>
      <c r="AA321" t="s">
        <v>2189</v>
      </c>
      <c r="AB321" t="s">
        <v>30</v>
      </c>
      <c r="AC321" t="s">
        <v>2190</v>
      </c>
      <c r="AD321" t="s">
        <v>2191</v>
      </c>
      <c r="AE321" t="s">
        <v>2192</v>
      </c>
      <c r="AF321" t="s">
        <v>2193</v>
      </c>
    </row>
    <row r="322" spans="1:32" ht="12.75">
      <c r="A322" t="s">
        <v>2194</v>
      </c>
      <c r="B322">
        <f>SUM(C322:K322)+M322+P322+Q322</f>
        <v>1</v>
      </c>
      <c r="L322">
        <f>K322*S322</f>
        <v>0</v>
      </c>
      <c r="M322">
        <v>1</v>
      </c>
      <c r="O322">
        <f>(I322+Q322-I322*Q322)*N322</f>
        <v>0</v>
      </c>
      <c r="S322">
        <v>1</v>
      </c>
      <c r="T322">
        <v>1</v>
      </c>
      <c r="U322" s="5">
        <v>44209</v>
      </c>
      <c r="V322" t="s">
        <v>2147</v>
      </c>
      <c r="X322" t="s">
        <v>30</v>
      </c>
      <c r="Y322" t="s">
        <v>30</v>
      </c>
      <c r="Z322">
        <v>1</v>
      </c>
      <c r="AA322" t="s">
        <v>2195</v>
      </c>
      <c r="AB322" t="s">
        <v>30</v>
      </c>
      <c r="AC322" t="s">
        <v>2196</v>
      </c>
      <c r="AD322" t="s">
        <v>2197</v>
      </c>
      <c r="AE322" t="s">
        <v>2198</v>
      </c>
      <c r="AF322" t="s">
        <v>2199</v>
      </c>
    </row>
    <row r="323" spans="1:32" ht="12.75">
      <c r="A323" t="s">
        <v>2200</v>
      </c>
      <c r="B323">
        <f>SUM(C323:K323)+M323+P323+Q323</f>
        <v>1</v>
      </c>
      <c r="L323">
        <f>K323*S323</f>
        <v>0</v>
      </c>
      <c r="O323">
        <f>(I323+Q323-I323*Q323)*N323</f>
        <v>0</v>
      </c>
      <c r="Q323">
        <v>1</v>
      </c>
      <c r="S323">
        <v>1</v>
      </c>
      <c r="T323">
        <v>1</v>
      </c>
      <c r="U323" s="5">
        <v>44348</v>
      </c>
      <c r="V323" t="s">
        <v>2201</v>
      </c>
      <c r="X323" t="s">
        <v>30</v>
      </c>
      <c r="Y323" t="s">
        <v>30</v>
      </c>
      <c r="Z323">
        <v>0</v>
      </c>
      <c r="AA323" t="s">
        <v>2202</v>
      </c>
      <c r="AB323" t="s">
        <v>30</v>
      </c>
      <c r="AC323" t="s">
        <v>2203</v>
      </c>
      <c r="AD323" t="s">
        <v>2204</v>
      </c>
      <c r="AE323" t="s">
        <v>2205</v>
      </c>
      <c r="AF323" t="s">
        <v>2206</v>
      </c>
    </row>
    <row r="324" spans="1:32" ht="12.75">
      <c r="A324" t="s">
        <v>2207</v>
      </c>
      <c r="B324">
        <f>SUM(C324:K324)+M324+P324+Q324</f>
        <v>1</v>
      </c>
      <c r="E324">
        <v>1</v>
      </c>
      <c r="L324">
        <f>K324*S324</f>
        <v>0</v>
      </c>
      <c r="O324">
        <f>(I324+Q324-I324*Q324)*N324</f>
        <v>0</v>
      </c>
      <c r="U324" s="5">
        <v>44197</v>
      </c>
      <c r="V324" t="s">
        <v>2134</v>
      </c>
      <c r="X324" t="s">
        <v>30</v>
      </c>
      <c r="Y324" t="s">
        <v>30</v>
      </c>
      <c r="Z324">
        <v>0</v>
      </c>
      <c r="AA324" t="s">
        <v>2208</v>
      </c>
      <c r="AB324" t="s">
        <v>30</v>
      </c>
      <c r="AC324" t="s">
        <v>2209</v>
      </c>
      <c r="AD324" t="s">
        <v>2210</v>
      </c>
      <c r="AE324" t="s">
        <v>2211</v>
      </c>
      <c r="AF324" t="s">
        <v>2212</v>
      </c>
    </row>
    <row r="325" spans="1:32" ht="12.75">
      <c r="A325" t="s">
        <v>2213</v>
      </c>
      <c r="B325">
        <f>SUM(C325:K325)+M325+P325+Q325</f>
        <v>1</v>
      </c>
      <c r="H325" s="2">
        <v>1</v>
      </c>
      <c r="L325">
        <f>K325*S325</f>
        <v>0</v>
      </c>
      <c r="O325">
        <f>(I325+Q325-I325*Q325)*N325</f>
        <v>0</v>
      </c>
      <c r="U325" s="5">
        <v>44209</v>
      </c>
      <c r="V325" t="s">
        <v>2214</v>
      </c>
      <c r="X325" t="s">
        <v>30</v>
      </c>
      <c r="Y325" t="s">
        <v>30</v>
      </c>
      <c r="Z325">
        <v>0</v>
      </c>
      <c r="AA325" t="s">
        <v>2215</v>
      </c>
      <c r="AB325" t="s">
        <v>30</v>
      </c>
      <c r="AC325" t="s">
        <v>2216</v>
      </c>
      <c r="AD325" t="s">
        <v>2217</v>
      </c>
      <c r="AE325" t="s">
        <v>2218</v>
      </c>
      <c r="AF325" t="s">
        <v>2219</v>
      </c>
    </row>
    <row r="326" spans="1:32" ht="12.75">
      <c r="A326" t="s">
        <v>2220</v>
      </c>
      <c r="B326">
        <f>SUM(C326:K326)+M326+P326+Q326</f>
        <v>1</v>
      </c>
      <c r="H326" s="2">
        <v>1</v>
      </c>
      <c r="L326">
        <f>K326*S326</f>
        <v>0</v>
      </c>
      <c r="O326">
        <f>(I326+Q326-I326*Q326)*N326</f>
        <v>0</v>
      </c>
      <c r="U326" s="5">
        <v>44210</v>
      </c>
      <c r="V326" t="s">
        <v>2221</v>
      </c>
      <c r="X326" t="s">
        <v>30</v>
      </c>
      <c r="Y326" t="s">
        <v>30</v>
      </c>
      <c r="Z326">
        <v>0</v>
      </c>
      <c r="AA326" t="s">
        <v>2222</v>
      </c>
      <c r="AB326" t="s">
        <v>30</v>
      </c>
      <c r="AC326" t="s">
        <v>2223</v>
      </c>
      <c r="AD326" t="s">
        <v>2224</v>
      </c>
      <c r="AE326" t="s">
        <v>2225</v>
      </c>
      <c r="AF326" t="s">
        <v>2226</v>
      </c>
    </row>
    <row r="327" spans="1:32" ht="12.75">
      <c r="A327" t="s">
        <v>2227</v>
      </c>
      <c r="B327">
        <f>SUM(C327:K327)+M327+P327+Q327</f>
        <v>1</v>
      </c>
      <c r="E327">
        <v>1</v>
      </c>
      <c r="L327">
        <f>K327*S327</f>
        <v>0</v>
      </c>
      <c r="N327">
        <v>1</v>
      </c>
      <c r="O327">
        <f>(I327+Q327-I327*Q327)*N327</f>
        <v>0</v>
      </c>
      <c r="U327" s="5">
        <v>44256</v>
      </c>
      <c r="V327" t="s">
        <v>2228</v>
      </c>
      <c r="X327" t="s">
        <v>30</v>
      </c>
      <c r="Y327" t="s">
        <v>30</v>
      </c>
      <c r="Z327">
        <v>0</v>
      </c>
      <c r="AA327" t="s">
        <v>2229</v>
      </c>
      <c r="AB327" t="s">
        <v>30</v>
      </c>
      <c r="AC327" t="s">
        <v>2230</v>
      </c>
      <c r="AD327" t="s">
        <v>2231</v>
      </c>
      <c r="AE327" t="s">
        <v>2232</v>
      </c>
      <c r="AF327" t="s">
        <v>2233</v>
      </c>
    </row>
    <row r="328" spans="1:32" ht="12.75">
      <c r="A328" t="s">
        <v>2234</v>
      </c>
      <c r="B328">
        <f>SUM(C328:K328)+M328+P328+Q328</f>
        <v>1</v>
      </c>
      <c r="I328">
        <v>1</v>
      </c>
      <c r="L328">
        <f>K328*S328</f>
        <v>0</v>
      </c>
      <c r="N328">
        <v>1</v>
      </c>
      <c r="O328">
        <f>(I328+Q328-I328*Q328)*N328</f>
        <v>1</v>
      </c>
      <c r="U328" s="5">
        <v>44207</v>
      </c>
      <c r="V328" t="s">
        <v>2235</v>
      </c>
      <c r="X328" t="s">
        <v>30</v>
      </c>
      <c r="Y328" t="s">
        <v>30</v>
      </c>
      <c r="Z328">
        <v>0</v>
      </c>
      <c r="AA328" t="s">
        <v>2236</v>
      </c>
      <c r="AB328" t="s">
        <v>30</v>
      </c>
      <c r="AC328" t="s">
        <v>2237</v>
      </c>
      <c r="AD328" t="s">
        <v>2238</v>
      </c>
      <c r="AE328" t="s">
        <v>2239</v>
      </c>
      <c r="AF328" t="s">
        <v>2240</v>
      </c>
    </row>
    <row r="329" spans="1:32" ht="12.75">
      <c r="A329" t="s">
        <v>2241</v>
      </c>
      <c r="B329">
        <f>SUM(C329:K329)+M329+P329+Q329</f>
        <v>1</v>
      </c>
      <c r="L329">
        <f>K329*S329</f>
        <v>0</v>
      </c>
      <c r="O329">
        <f>(I329+Q329-I329*Q329)*N329</f>
        <v>0</v>
      </c>
      <c r="P329">
        <v>1</v>
      </c>
      <c r="S329">
        <v>1</v>
      </c>
      <c r="T329">
        <v>1</v>
      </c>
      <c r="U329" s="5">
        <v>44204</v>
      </c>
      <c r="V329" t="s">
        <v>1252</v>
      </c>
      <c r="X329" t="s">
        <v>30</v>
      </c>
      <c r="Y329" t="s">
        <v>30</v>
      </c>
      <c r="Z329">
        <v>0</v>
      </c>
      <c r="AA329" t="s">
        <v>2242</v>
      </c>
      <c r="AB329" t="s">
        <v>30</v>
      </c>
      <c r="AC329" t="s">
        <v>2243</v>
      </c>
      <c r="AD329" t="s">
        <v>2244</v>
      </c>
      <c r="AE329" t="s">
        <v>2245</v>
      </c>
      <c r="AF329" t="s">
        <v>2246</v>
      </c>
    </row>
    <row r="330" spans="1:32" ht="12.75">
      <c r="A330" t="s">
        <v>2247</v>
      </c>
      <c r="B330">
        <f>SUM(C330:K330)+M330+P330+Q330</f>
        <v>1</v>
      </c>
      <c r="L330">
        <f>K330*S330</f>
        <v>0</v>
      </c>
      <c r="M330">
        <v>1</v>
      </c>
      <c r="O330">
        <f>(I330+Q330-I330*Q330)*N330</f>
        <v>0</v>
      </c>
      <c r="S330">
        <v>1</v>
      </c>
      <c r="U330" s="5">
        <v>44317</v>
      </c>
      <c r="V330" t="s">
        <v>2248</v>
      </c>
      <c r="X330" t="s">
        <v>30</v>
      </c>
      <c r="Y330" t="s">
        <v>30</v>
      </c>
      <c r="Z330">
        <v>0</v>
      </c>
      <c r="AA330" t="s">
        <v>2249</v>
      </c>
      <c r="AB330" t="s">
        <v>30</v>
      </c>
      <c r="AC330" t="s">
        <v>2250</v>
      </c>
      <c r="AD330" t="s">
        <v>2251</v>
      </c>
      <c r="AE330" t="s">
        <v>2252</v>
      </c>
      <c r="AF330" t="s">
        <v>2253</v>
      </c>
    </row>
    <row r="331" spans="1:32" ht="12.75">
      <c r="A331" t="s">
        <v>2254</v>
      </c>
      <c r="B331">
        <f>SUM(C331:K331)+M331+P331+Q331</f>
        <v>1</v>
      </c>
      <c r="L331">
        <f>K331*S331</f>
        <v>0</v>
      </c>
      <c r="M331">
        <v>1</v>
      </c>
      <c r="O331">
        <f>(I331+Q331-I331*Q331)*N331</f>
        <v>0</v>
      </c>
      <c r="S331">
        <v>1</v>
      </c>
      <c r="T331">
        <v>1</v>
      </c>
      <c r="U331" s="5">
        <v>44197</v>
      </c>
      <c r="V331" t="s">
        <v>2255</v>
      </c>
      <c r="X331" t="s">
        <v>30</v>
      </c>
      <c r="Y331">
        <v>1</v>
      </c>
      <c r="Z331">
        <v>1</v>
      </c>
      <c r="AA331" t="s">
        <v>2256</v>
      </c>
      <c r="AB331" t="s">
        <v>30</v>
      </c>
      <c r="AC331" t="s">
        <v>2257</v>
      </c>
      <c r="AD331" t="s">
        <v>2258</v>
      </c>
      <c r="AE331" t="s">
        <v>2259</v>
      </c>
      <c r="AF331" t="s">
        <v>2260</v>
      </c>
    </row>
    <row r="332" spans="1:32" ht="12.75">
      <c r="A332" t="s">
        <v>2261</v>
      </c>
      <c r="B332">
        <f>SUM(C332:K332)+M332+P332+Q332</f>
        <v>1</v>
      </c>
      <c r="L332">
        <f>K332*S332</f>
        <v>0</v>
      </c>
      <c r="M332">
        <v>1</v>
      </c>
      <c r="O332">
        <f>(I332+Q332-I332*Q332)*N332</f>
        <v>0</v>
      </c>
      <c r="S332">
        <v>1</v>
      </c>
      <c r="T332">
        <v>1</v>
      </c>
      <c r="U332" s="5">
        <v>44214</v>
      </c>
      <c r="V332" t="s">
        <v>2262</v>
      </c>
      <c r="X332" t="s">
        <v>30</v>
      </c>
      <c r="Y332">
        <v>1</v>
      </c>
      <c r="Z332">
        <v>1</v>
      </c>
      <c r="AA332" t="s">
        <v>2263</v>
      </c>
      <c r="AB332" t="s">
        <v>30</v>
      </c>
      <c r="AC332" t="s">
        <v>2264</v>
      </c>
      <c r="AD332" t="s">
        <v>2265</v>
      </c>
      <c r="AE332" t="s">
        <v>2266</v>
      </c>
      <c r="AF332" t="s">
        <v>2267</v>
      </c>
    </row>
    <row r="333" spans="1:32" ht="12.75">
      <c r="A333" t="s">
        <v>2268</v>
      </c>
      <c r="B333">
        <f>SUM(C333:K333)+M333+P333+Q333</f>
        <v>1</v>
      </c>
      <c r="E333">
        <v>1</v>
      </c>
      <c r="L333">
        <f>K333*S333</f>
        <v>0</v>
      </c>
      <c r="N333">
        <v>1</v>
      </c>
      <c r="O333">
        <f>(I333+Q333-I333*Q333)*N333</f>
        <v>0</v>
      </c>
      <c r="U333" s="5">
        <v>44256</v>
      </c>
      <c r="V333" t="s">
        <v>2269</v>
      </c>
      <c r="X333" t="s">
        <v>30</v>
      </c>
      <c r="Y333" t="s">
        <v>30</v>
      </c>
      <c r="Z333">
        <v>0</v>
      </c>
      <c r="AA333" t="s">
        <v>2270</v>
      </c>
      <c r="AB333" t="s">
        <v>30</v>
      </c>
      <c r="AC333" t="s">
        <v>2271</v>
      </c>
      <c r="AD333" t="s">
        <v>2272</v>
      </c>
      <c r="AE333" t="s">
        <v>2273</v>
      </c>
      <c r="AF333" t="s">
        <v>2274</v>
      </c>
    </row>
    <row r="334" spans="1:32" ht="12.75">
      <c r="A334" t="s">
        <v>2275</v>
      </c>
      <c r="B334">
        <f>SUM(C334:K334)+M334+P334+Q334</f>
        <v>1</v>
      </c>
      <c r="D334" s="1">
        <v>1</v>
      </c>
      <c r="L334">
        <f>K334*S334</f>
        <v>0</v>
      </c>
      <c r="O334">
        <f>(I334+Q334-I334*Q334)*N334</f>
        <v>0</v>
      </c>
      <c r="S334">
        <v>1</v>
      </c>
      <c r="T334">
        <v>1</v>
      </c>
      <c r="U334" s="5">
        <v>44215</v>
      </c>
      <c r="V334" t="s">
        <v>1780</v>
      </c>
      <c r="X334" t="s">
        <v>30</v>
      </c>
      <c r="Y334" t="s">
        <v>30</v>
      </c>
      <c r="Z334">
        <v>0</v>
      </c>
      <c r="AA334" t="s">
        <v>2276</v>
      </c>
      <c r="AB334" t="s">
        <v>30</v>
      </c>
      <c r="AC334" t="s">
        <v>2277</v>
      </c>
      <c r="AD334" t="s">
        <v>2278</v>
      </c>
      <c r="AE334" t="s">
        <v>2279</v>
      </c>
      <c r="AF334" t="s">
        <v>2280</v>
      </c>
    </row>
    <row r="335" spans="1:32" ht="12.75">
      <c r="A335" t="s">
        <v>2281</v>
      </c>
      <c r="B335">
        <f>SUM(C335:K335)+M335+P335+Q335</f>
        <v>1</v>
      </c>
      <c r="L335">
        <f>K335*S335</f>
        <v>0</v>
      </c>
      <c r="M335">
        <v>1</v>
      </c>
      <c r="O335">
        <f>(I335+Q335-I335*Q335)*N335</f>
        <v>0</v>
      </c>
      <c r="U335" s="5">
        <v>44287</v>
      </c>
      <c r="V335" t="s">
        <v>2282</v>
      </c>
      <c r="X335" t="s">
        <v>30</v>
      </c>
      <c r="Y335">
        <v>1</v>
      </c>
      <c r="Z335">
        <v>1</v>
      </c>
      <c r="AA335" t="s">
        <v>2283</v>
      </c>
      <c r="AB335" t="s">
        <v>30</v>
      </c>
      <c r="AC335" t="s">
        <v>2284</v>
      </c>
      <c r="AD335" t="s">
        <v>2285</v>
      </c>
      <c r="AE335" t="s">
        <v>2286</v>
      </c>
      <c r="AF335" t="s">
        <v>2287</v>
      </c>
    </row>
    <row r="336" spans="1:32" ht="12.75">
      <c r="A336" t="s">
        <v>2288</v>
      </c>
      <c r="B336">
        <f>SUM(C336:K336)+M336+P336+Q336</f>
        <v>1</v>
      </c>
      <c r="L336">
        <f>K336*S336</f>
        <v>0</v>
      </c>
      <c r="M336">
        <v>1</v>
      </c>
      <c r="O336">
        <f>(I336+Q336-I336*Q336)*N336</f>
        <v>0</v>
      </c>
      <c r="U336" s="5">
        <v>44287</v>
      </c>
      <c r="V336" t="s">
        <v>2282</v>
      </c>
      <c r="X336" t="s">
        <v>30</v>
      </c>
      <c r="Y336">
        <v>1</v>
      </c>
      <c r="Z336">
        <v>1</v>
      </c>
      <c r="AA336" t="s">
        <v>2289</v>
      </c>
      <c r="AB336" t="s">
        <v>30</v>
      </c>
      <c r="AC336" t="s">
        <v>2290</v>
      </c>
      <c r="AD336" t="s">
        <v>2291</v>
      </c>
      <c r="AE336" t="s">
        <v>2292</v>
      </c>
      <c r="AF336" t="s">
        <v>2293</v>
      </c>
    </row>
    <row r="337" spans="1:32" ht="12.75">
      <c r="A337" t="s">
        <v>2294</v>
      </c>
      <c r="B337">
        <f>SUM(C337:K337)+M337+P337+Q337</f>
        <v>1</v>
      </c>
      <c r="L337">
        <f>K337*S337</f>
        <v>0</v>
      </c>
      <c r="M337">
        <v>1</v>
      </c>
      <c r="O337">
        <f>(I337+Q337-I337*Q337)*N337</f>
        <v>0</v>
      </c>
      <c r="S337">
        <v>1</v>
      </c>
      <c r="T337">
        <v>1</v>
      </c>
      <c r="U337" s="5">
        <v>44197</v>
      </c>
      <c r="V337" t="s">
        <v>64</v>
      </c>
      <c r="X337" t="s">
        <v>30</v>
      </c>
      <c r="Y337" t="s">
        <v>30</v>
      </c>
      <c r="Z337">
        <v>1</v>
      </c>
      <c r="AA337" t="s">
        <v>2295</v>
      </c>
      <c r="AB337" t="s">
        <v>30</v>
      </c>
      <c r="AC337" t="s">
        <v>2296</v>
      </c>
      <c r="AD337" t="s">
        <v>2297</v>
      </c>
      <c r="AE337" t="s">
        <v>2298</v>
      </c>
      <c r="AF337" t="s">
        <v>2299</v>
      </c>
    </row>
    <row r="338" spans="1:32" ht="12.75">
      <c r="A338" t="s">
        <v>2300</v>
      </c>
      <c r="B338">
        <f>SUM(C338:K338)+M338+P338+Q338</f>
        <v>1</v>
      </c>
      <c r="I338">
        <v>1</v>
      </c>
      <c r="L338">
        <f>K338*S338</f>
        <v>0</v>
      </c>
      <c r="O338">
        <f>(I338+Q338-I338*Q338)*N338</f>
        <v>0</v>
      </c>
      <c r="U338" s="5">
        <v>44214</v>
      </c>
      <c r="V338" t="s">
        <v>2301</v>
      </c>
      <c r="X338" t="s">
        <v>30</v>
      </c>
      <c r="Y338" t="s">
        <v>30</v>
      </c>
      <c r="Z338">
        <v>1</v>
      </c>
      <c r="AA338" t="s">
        <v>2302</v>
      </c>
      <c r="AB338" t="s">
        <v>30</v>
      </c>
      <c r="AC338" t="s">
        <v>2303</v>
      </c>
      <c r="AD338" t="s">
        <v>2304</v>
      </c>
      <c r="AE338" t="s">
        <v>2305</v>
      </c>
      <c r="AF338" t="s">
        <v>2306</v>
      </c>
    </row>
    <row r="339" spans="1:32" ht="12.75">
      <c r="A339" t="s">
        <v>2307</v>
      </c>
      <c r="B339">
        <f>SUM(C339:K339)+M339+P339+Q339</f>
        <v>1</v>
      </c>
      <c r="L339">
        <f>K339*S339</f>
        <v>0</v>
      </c>
      <c r="O339">
        <f>(I339+Q339-I339*Q339)*N339</f>
        <v>0</v>
      </c>
      <c r="Q339">
        <v>1</v>
      </c>
      <c r="U339" s="5">
        <v>44215</v>
      </c>
      <c r="V339" t="s">
        <v>2308</v>
      </c>
      <c r="X339" t="s">
        <v>30</v>
      </c>
      <c r="Y339" t="s">
        <v>30</v>
      </c>
      <c r="Z339">
        <v>0</v>
      </c>
      <c r="AA339" t="s">
        <v>2309</v>
      </c>
      <c r="AB339" t="s">
        <v>30</v>
      </c>
      <c r="AC339" t="s">
        <v>2310</v>
      </c>
      <c r="AD339" t="s">
        <v>2311</v>
      </c>
      <c r="AE339" t="s">
        <v>2312</v>
      </c>
      <c r="AF339" t="s">
        <v>2313</v>
      </c>
    </row>
    <row r="340" spans="1:32" ht="12.75">
      <c r="A340" t="s">
        <v>2314</v>
      </c>
      <c r="B340">
        <f>SUM(C340:K340)+M340+P340+Q340</f>
        <v>1</v>
      </c>
      <c r="L340">
        <f>K340*S340</f>
        <v>0</v>
      </c>
      <c r="M340">
        <v>1</v>
      </c>
      <c r="O340">
        <f>(I340+Q340-I340*Q340)*N340</f>
        <v>0</v>
      </c>
      <c r="S340">
        <v>1</v>
      </c>
      <c r="T340">
        <v>1</v>
      </c>
      <c r="U340" s="5">
        <v>44217</v>
      </c>
      <c r="V340" t="s">
        <v>2315</v>
      </c>
      <c r="X340" t="s">
        <v>30</v>
      </c>
      <c r="Y340" t="s">
        <v>30</v>
      </c>
      <c r="Z340">
        <v>0</v>
      </c>
      <c r="AA340" t="s">
        <v>2316</v>
      </c>
      <c r="AB340" t="s">
        <v>30</v>
      </c>
      <c r="AC340" t="s">
        <v>2317</v>
      </c>
      <c r="AD340" t="s">
        <v>2318</v>
      </c>
      <c r="AE340" t="s">
        <v>2319</v>
      </c>
      <c r="AF340" t="s">
        <v>2320</v>
      </c>
    </row>
    <row r="341" spans="1:32" ht="12.75">
      <c r="A341" t="s">
        <v>2321</v>
      </c>
      <c r="B341">
        <f>SUM(C341:K341)+M341+P341+Q341</f>
        <v>1</v>
      </c>
      <c r="F341">
        <v>1</v>
      </c>
      <c r="L341">
        <f>K341*S341</f>
        <v>0</v>
      </c>
      <c r="O341">
        <f>(I341+Q341-I341*Q341)*N341</f>
        <v>0</v>
      </c>
      <c r="U341" s="5">
        <v>44197</v>
      </c>
      <c r="V341" t="s">
        <v>2322</v>
      </c>
      <c r="X341" t="s">
        <v>30</v>
      </c>
      <c r="Y341" t="s">
        <v>30</v>
      </c>
      <c r="Z341">
        <v>0</v>
      </c>
      <c r="AA341" t="s">
        <v>2323</v>
      </c>
      <c r="AB341" t="s">
        <v>30</v>
      </c>
      <c r="AC341" t="s">
        <v>2324</v>
      </c>
      <c r="AD341" t="s">
        <v>2325</v>
      </c>
      <c r="AE341" t="s">
        <v>2326</v>
      </c>
      <c r="AF341" t="s">
        <v>2327</v>
      </c>
    </row>
    <row r="342" spans="1:32" ht="12.75">
      <c r="A342" t="s">
        <v>2328</v>
      </c>
      <c r="B342">
        <f>SUM(C342:K342)+M342+P342+Q342</f>
        <v>1</v>
      </c>
      <c r="H342" s="2">
        <v>1</v>
      </c>
      <c r="L342">
        <f>K342*S342</f>
        <v>0</v>
      </c>
      <c r="N342">
        <v>1</v>
      </c>
      <c r="O342">
        <f>(I342+Q342-I342*Q342)*N342</f>
        <v>0</v>
      </c>
      <c r="U342" s="5">
        <v>44197</v>
      </c>
      <c r="V342" t="s">
        <v>2329</v>
      </c>
      <c r="X342" t="s">
        <v>30</v>
      </c>
      <c r="Y342" t="s">
        <v>30</v>
      </c>
      <c r="Z342">
        <v>0</v>
      </c>
      <c r="AA342" t="s">
        <v>2330</v>
      </c>
      <c r="AB342" t="s">
        <v>30</v>
      </c>
      <c r="AC342" t="s">
        <v>2331</v>
      </c>
      <c r="AD342" t="s">
        <v>2332</v>
      </c>
      <c r="AE342" t="s">
        <v>2333</v>
      </c>
      <c r="AF342" t="s">
        <v>2334</v>
      </c>
    </row>
    <row r="343" spans="1:32" ht="12.75">
      <c r="A343" t="s">
        <v>2335</v>
      </c>
      <c r="B343">
        <f>SUM(C343:K343)+M343+P343+Q343</f>
        <v>1</v>
      </c>
      <c r="L343">
        <f>K343*S343</f>
        <v>0</v>
      </c>
      <c r="M343">
        <v>1</v>
      </c>
      <c r="O343">
        <f>(I343+Q343-I343*Q343)*N343</f>
        <v>0</v>
      </c>
      <c r="S343">
        <v>1</v>
      </c>
      <c r="T343">
        <v>1</v>
      </c>
      <c r="U343" s="5">
        <v>44348</v>
      </c>
      <c r="V343" t="s">
        <v>2336</v>
      </c>
      <c r="X343" t="s">
        <v>30</v>
      </c>
      <c r="Y343">
        <v>1</v>
      </c>
      <c r="Z343">
        <v>1</v>
      </c>
      <c r="AA343" t="s">
        <v>2337</v>
      </c>
      <c r="AB343" t="s">
        <v>30</v>
      </c>
      <c r="AC343" t="s">
        <v>2338</v>
      </c>
      <c r="AD343" t="s">
        <v>2339</v>
      </c>
      <c r="AE343" t="s">
        <v>2340</v>
      </c>
      <c r="AF343" t="s">
        <v>2341</v>
      </c>
    </row>
    <row r="344" spans="1:32" ht="12.75">
      <c r="A344" t="s">
        <v>2342</v>
      </c>
      <c r="B344">
        <f>SUM(C344:K344)+M344+P344+Q344</f>
        <v>1</v>
      </c>
      <c r="F344">
        <v>1</v>
      </c>
      <c r="L344">
        <f>K344*S344</f>
        <v>0</v>
      </c>
      <c r="O344">
        <f>(I344+Q344-I344*Q344)*N344</f>
        <v>0</v>
      </c>
      <c r="U344" s="5">
        <v>44220</v>
      </c>
      <c r="V344" t="s">
        <v>2343</v>
      </c>
      <c r="X344" t="s">
        <v>30</v>
      </c>
      <c r="Y344" t="s">
        <v>30</v>
      </c>
      <c r="Z344">
        <v>0</v>
      </c>
      <c r="AA344" t="s">
        <v>2344</v>
      </c>
      <c r="AB344" t="s">
        <v>30</v>
      </c>
      <c r="AC344" t="s">
        <v>2345</v>
      </c>
      <c r="AD344" t="s">
        <v>2346</v>
      </c>
      <c r="AE344" t="s">
        <v>2347</v>
      </c>
      <c r="AF344" t="s">
        <v>2348</v>
      </c>
    </row>
    <row r="345" spans="1:32" ht="12.75">
      <c r="A345" t="s">
        <v>2349</v>
      </c>
      <c r="B345">
        <f>SUM(C345:K345)+M345+P345+Q345</f>
        <v>1</v>
      </c>
      <c r="D345" s="1">
        <v>1</v>
      </c>
      <c r="L345">
        <f>K345*S345</f>
        <v>0</v>
      </c>
      <c r="O345">
        <f>(I345+Q345-I345*Q345)*N345</f>
        <v>0</v>
      </c>
      <c r="S345">
        <v>1</v>
      </c>
      <c r="T345">
        <v>1</v>
      </c>
      <c r="U345" s="5">
        <v>44256</v>
      </c>
      <c r="V345" t="s">
        <v>2350</v>
      </c>
      <c r="X345" t="s">
        <v>30</v>
      </c>
      <c r="Y345" t="s">
        <v>30</v>
      </c>
      <c r="Z345">
        <v>1</v>
      </c>
      <c r="AA345" t="s">
        <v>2351</v>
      </c>
      <c r="AB345" t="s">
        <v>30</v>
      </c>
      <c r="AC345" t="s">
        <v>2352</v>
      </c>
      <c r="AD345" t="s">
        <v>2353</v>
      </c>
      <c r="AE345" t="s">
        <v>2354</v>
      </c>
      <c r="AF345" t="s">
        <v>2355</v>
      </c>
    </row>
    <row r="346" spans="1:32" ht="12.75">
      <c r="A346" t="s">
        <v>2356</v>
      </c>
      <c r="B346">
        <f>SUM(C346:K346)+M346+P346+Q346</f>
        <v>1</v>
      </c>
      <c r="F346">
        <v>1</v>
      </c>
      <c r="L346">
        <f>K346*S346</f>
        <v>0</v>
      </c>
      <c r="O346">
        <f>(I346+Q346-I346*Q346)*N346</f>
        <v>0</v>
      </c>
      <c r="U346" s="5">
        <v>44221</v>
      </c>
      <c r="V346" t="s">
        <v>2357</v>
      </c>
      <c r="X346" t="s">
        <v>30</v>
      </c>
      <c r="Y346" t="s">
        <v>30</v>
      </c>
      <c r="Z346">
        <v>0</v>
      </c>
      <c r="AA346" t="s">
        <v>2358</v>
      </c>
      <c r="AB346" t="s">
        <v>30</v>
      </c>
      <c r="AC346" t="s">
        <v>2359</v>
      </c>
      <c r="AD346" t="s">
        <v>2360</v>
      </c>
      <c r="AE346" t="s">
        <v>2361</v>
      </c>
      <c r="AF346" t="s">
        <v>30</v>
      </c>
    </row>
    <row r="347" spans="1:32" ht="12.75">
      <c r="A347" t="s">
        <v>2362</v>
      </c>
      <c r="B347">
        <f>SUM(C347:K347)+M347+P347+Q347</f>
        <v>1</v>
      </c>
      <c r="C347">
        <v>1</v>
      </c>
      <c r="L347">
        <f>K347*S347</f>
        <v>0</v>
      </c>
      <c r="O347">
        <f>(I347+Q347-I347*Q347)*N347</f>
        <v>0</v>
      </c>
      <c r="U347" s="5">
        <v>44197</v>
      </c>
      <c r="V347" t="s">
        <v>2363</v>
      </c>
      <c r="X347" t="s">
        <v>30</v>
      </c>
      <c r="Y347" t="s">
        <v>30</v>
      </c>
      <c r="Z347">
        <v>0</v>
      </c>
      <c r="AA347" t="s">
        <v>2364</v>
      </c>
      <c r="AB347" t="s">
        <v>30</v>
      </c>
      <c r="AC347" t="s">
        <v>2365</v>
      </c>
      <c r="AD347" t="s">
        <v>2366</v>
      </c>
      <c r="AE347" t="s">
        <v>2367</v>
      </c>
      <c r="AF347" t="s">
        <v>2368</v>
      </c>
    </row>
    <row r="348" spans="1:32" ht="12.75">
      <c r="A348" t="s">
        <v>2369</v>
      </c>
      <c r="B348">
        <f>SUM(C348:K348)+M348+P348+Q348</f>
        <v>1</v>
      </c>
      <c r="L348">
        <f>K348*S348</f>
        <v>0</v>
      </c>
      <c r="O348">
        <f>(I348+Q348-I348*Q348)*N348</f>
        <v>0</v>
      </c>
      <c r="P348">
        <v>1</v>
      </c>
      <c r="U348" s="5">
        <v>44218</v>
      </c>
      <c r="V348" t="s">
        <v>2370</v>
      </c>
      <c r="X348" t="s">
        <v>30</v>
      </c>
      <c r="Y348" t="s">
        <v>30</v>
      </c>
      <c r="Z348">
        <v>0</v>
      </c>
      <c r="AA348" t="s">
        <v>2371</v>
      </c>
      <c r="AB348" t="s">
        <v>30</v>
      </c>
      <c r="AC348" t="s">
        <v>2372</v>
      </c>
      <c r="AD348" t="s">
        <v>2373</v>
      </c>
      <c r="AE348" t="s">
        <v>2374</v>
      </c>
      <c r="AF348" t="s">
        <v>2375</v>
      </c>
    </row>
    <row r="349" spans="1:32" ht="12.75">
      <c r="A349" t="s">
        <v>2376</v>
      </c>
      <c r="B349">
        <f>SUM(C349:K349)+M349+P349+Q349</f>
        <v>1</v>
      </c>
      <c r="H349" s="2">
        <v>1</v>
      </c>
      <c r="L349">
        <f>K349*S349</f>
        <v>0</v>
      </c>
      <c r="O349">
        <f>(I349+Q349-I349*Q349)*N349</f>
        <v>0</v>
      </c>
      <c r="S349">
        <v>1</v>
      </c>
      <c r="T349">
        <v>1</v>
      </c>
      <c r="U349" s="5">
        <v>44221</v>
      </c>
      <c r="V349" t="s">
        <v>1563</v>
      </c>
      <c r="X349" t="s">
        <v>30</v>
      </c>
      <c r="Y349" t="s">
        <v>30</v>
      </c>
      <c r="Z349">
        <v>0</v>
      </c>
      <c r="AA349" t="s">
        <v>2377</v>
      </c>
      <c r="AB349" t="s">
        <v>30</v>
      </c>
      <c r="AC349" t="s">
        <v>2378</v>
      </c>
      <c r="AD349" t="s">
        <v>2379</v>
      </c>
      <c r="AE349" t="s">
        <v>2380</v>
      </c>
      <c r="AF349" t="s">
        <v>2381</v>
      </c>
    </row>
    <row r="350" spans="1:32" ht="12.75">
      <c r="A350" t="s">
        <v>2382</v>
      </c>
      <c r="B350">
        <f>SUM(C350:K350)+M350+P350+Q350</f>
        <v>1</v>
      </c>
      <c r="D350" s="1">
        <v>1</v>
      </c>
      <c r="L350">
        <f>K350*S350</f>
        <v>0</v>
      </c>
      <c r="O350">
        <f>(I350+Q350-I350*Q350)*N350</f>
        <v>0</v>
      </c>
      <c r="S350">
        <v>1</v>
      </c>
      <c r="T350">
        <v>1</v>
      </c>
      <c r="U350" s="5">
        <v>44317</v>
      </c>
      <c r="V350" t="s">
        <v>1929</v>
      </c>
      <c r="X350" t="s">
        <v>30</v>
      </c>
      <c r="Y350" t="s">
        <v>30</v>
      </c>
      <c r="Z350">
        <v>1</v>
      </c>
      <c r="AA350" t="s">
        <v>2383</v>
      </c>
      <c r="AB350" t="s">
        <v>30</v>
      </c>
      <c r="AC350" t="s">
        <v>2384</v>
      </c>
      <c r="AD350" t="s">
        <v>2385</v>
      </c>
      <c r="AE350" t="s">
        <v>2386</v>
      </c>
      <c r="AF350" t="s">
        <v>2387</v>
      </c>
    </row>
    <row r="351" spans="1:32" ht="12.75">
      <c r="A351" t="s">
        <v>2388</v>
      </c>
      <c r="B351">
        <f>SUM(C351:K351)+M351+P351+Q351</f>
        <v>1</v>
      </c>
      <c r="H351" s="2">
        <v>1</v>
      </c>
      <c r="L351">
        <f>K351*S351</f>
        <v>0</v>
      </c>
      <c r="N351">
        <v>1</v>
      </c>
      <c r="O351">
        <f>(I351+Q351-I351*Q351)*N351</f>
        <v>0</v>
      </c>
      <c r="U351" s="5">
        <v>44220</v>
      </c>
      <c r="V351" t="s">
        <v>2308</v>
      </c>
      <c r="X351" t="s">
        <v>30</v>
      </c>
      <c r="Y351" t="s">
        <v>30</v>
      </c>
      <c r="Z351">
        <v>1</v>
      </c>
      <c r="AA351" t="s">
        <v>2389</v>
      </c>
      <c r="AB351" t="s">
        <v>30</v>
      </c>
      <c r="AC351" t="s">
        <v>2390</v>
      </c>
      <c r="AD351" t="s">
        <v>2391</v>
      </c>
      <c r="AE351" t="s">
        <v>2392</v>
      </c>
      <c r="AF351" t="s">
        <v>2393</v>
      </c>
    </row>
    <row r="352" spans="1:32" ht="12.75">
      <c r="A352" t="s">
        <v>2394</v>
      </c>
      <c r="B352">
        <f>SUM(C352:K352)+M352+P352+Q352</f>
        <v>1</v>
      </c>
      <c r="L352">
        <f>K352*S352</f>
        <v>0</v>
      </c>
      <c r="M352">
        <v>1</v>
      </c>
      <c r="O352">
        <f>(I352+Q352-I352*Q352)*N352</f>
        <v>0</v>
      </c>
      <c r="S352">
        <v>1</v>
      </c>
      <c r="T352">
        <v>1</v>
      </c>
      <c r="U352" s="5">
        <v>44207</v>
      </c>
      <c r="V352" t="s">
        <v>2395</v>
      </c>
      <c r="X352" t="s">
        <v>30</v>
      </c>
      <c r="Y352">
        <v>1</v>
      </c>
      <c r="Z352">
        <v>1</v>
      </c>
      <c r="AA352" t="s">
        <v>2396</v>
      </c>
      <c r="AB352" t="s">
        <v>30</v>
      </c>
      <c r="AC352" t="s">
        <v>2397</v>
      </c>
      <c r="AD352" t="s">
        <v>2398</v>
      </c>
      <c r="AE352" t="s">
        <v>2399</v>
      </c>
      <c r="AF352" t="s">
        <v>2400</v>
      </c>
    </row>
    <row r="353" spans="1:32" ht="12.75">
      <c r="A353" t="s">
        <v>2401</v>
      </c>
      <c r="B353">
        <f>SUM(C353:K353)+M353+P353+Q353</f>
        <v>1</v>
      </c>
      <c r="L353">
        <f>K353*S353</f>
        <v>0</v>
      </c>
      <c r="M353">
        <v>1</v>
      </c>
      <c r="O353">
        <f>(I353+Q353-I353*Q353)*N353</f>
        <v>0</v>
      </c>
      <c r="S353">
        <v>1</v>
      </c>
      <c r="T353">
        <v>1</v>
      </c>
      <c r="U353" s="5">
        <v>44207</v>
      </c>
      <c r="V353" t="s">
        <v>2402</v>
      </c>
      <c r="X353" t="s">
        <v>30</v>
      </c>
      <c r="Y353" t="s">
        <v>30</v>
      </c>
      <c r="Z353">
        <v>0</v>
      </c>
      <c r="AA353" t="s">
        <v>2403</v>
      </c>
      <c r="AB353" t="s">
        <v>30</v>
      </c>
      <c r="AC353" t="s">
        <v>2404</v>
      </c>
      <c r="AD353" t="s">
        <v>2405</v>
      </c>
      <c r="AE353" t="s">
        <v>2406</v>
      </c>
      <c r="AF353" t="s">
        <v>2407</v>
      </c>
    </row>
    <row r="354" spans="1:32" ht="12.75">
      <c r="A354" t="s">
        <v>2408</v>
      </c>
      <c r="B354">
        <f>SUM(C354:K354)+M354+P354+Q354</f>
        <v>1</v>
      </c>
      <c r="L354">
        <f>K354*S354</f>
        <v>0</v>
      </c>
      <c r="M354">
        <v>1</v>
      </c>
      <c r="O354">
        <f>(I354+Q354-I354*Q354)*N354</f>
        <v>0</v>
      </c>
      <c r="S354">
        <v>1</v>
      </c>
      <c r="T354">
        <v>1</v>
      </c>
      <c r="U354" s="5">
        <v>44202</v>
      </c>
      <c r="V354" t="s">
        <v>2409</v>
      </c>
      <c r="X354" t="s">
        <v>30</v>
      </c>
      <c r="Y354">
        <v>1</v>
      </c>
      <c r="Z354">
        <v>1</v>
      </c>
      <c r="AA354" t="s">
        <v>2410</v>
      </c>
      <c r="AB354" t="s">
        <v>30</v>
      </c>
      <c r="AC354" t="s">
        <v>2411</v>
      </c>
      <c r="AD354" t="s">
        <v>2412</v>
      </c>
      <c r="AE354" t="s">
        <v>2413</v>
      </c>
      <c r="AF354" t="s">
        <v>2414</v>
      </c>
    </row>
    <row r="355" spans="1:32" ht="12.75">
      <c r="A355" t="s">
        <v>2415</v>
      </c>
      <c r="B355">
        <f>SUM(C355:K355)+M355+P355+Q355</f>
        <v>1</v>
      </c>
      <c r="I355">
        <v>1</v>
      </c>
      <c r="L355">
        <f>K355*S355</f>
        <v>0</v>
      </c>
      <c r="O355">
        <f>(I355+Q355-I355*Q355)*N355</f>
        <v>0</v>
      </c>
      <c r="S355">
        <v>1</v>
      </c>
      <c r="T355">
        <v>1</v>
      </c>
      <c r="U355" s="5">
        <v>44208</v>
      </c>
      <c r="V355" t="s">
        <v>2409</v>
      </c>
      <c r="X355" t="s">
        <v>30</v>
      </c>
      <c r="Y355" t="s">
        <v>30</v>
      </c>
      <c r="Z355">
        <v>0</v>
      </c>
      <c r="AA355" t="s">
        <v>2416</v>
      </c>
      <c r="AB355" t="s">
        <v>30</v>
      </c>
      <c r="AC355" t="s">
        <v>2417</v>
      </c>
      <c r="AD355" t="s">
        <v>2418</v>
      </c>
      <c r="AE355" t="s">
        <v>2419</v>
      </c>
      <c r="AF355" t="s">
        <v>2420</v>
      </c>
    </row>
    <row r="356" spans="1:32" ht="12.75">
      <c r="A356" t="s">
        <v>2421</v>
      </c>
      <c r="B356">
        <f>SUM(C356:K356)+M356+P356+Q356</f>
        <v>1</v>
      </c>
      <c r="E356">
        <v>1</v>
      </c>
      <c r="L356">
        <f>K356*S356</f>
        <v>0</v>
      </c>
      <c r="O356">
        <f>(I356+Q356-I356*Q356)*N356</f>
        <v>0</v>
      </c>
      <c r="S356">
        <v>1</v>
      </c>
      <c r="T356">
        <v>1</v>
      </c>
      <c r="U356" s="5">
        <v>44208</v>
      </c>
      <c r="V356" t="s">
        <v>41</v>
      </c>
      <c r="X356" t="s">
        <v>30</v>
      </c>
      <c r="Y356" t="s">
        <v>30</v>
      </c>
      <c r="Z356">
        <v>0</v>
      </c>
      <c r="AA356" t="s">
        <v>2422</v>
      </c>
      <c r="AB356" t="s">
        <v>30</v>
      </c>
      <c r="AC356" t="s">
        <v>2423</v>
      </c>
      <c r="AD356" t="s">
        <v>2424</v>
      </c>
      <c r="AE356" t="s">
        <v>2425</v>
      </c>
      <c r="AF356" t="s">
        <v>2426</v>
      </c>
    </row>
    <row r="357" spans="1:32" ht="12.75">
      <c r="A357" t="s">
        <v>2427</v>
      </c>
      <c r="B357">
        <f>SUM(C357:K357)+M357+P357+Q357</f>
        <v>1</v>
      </c>
      <c r="I357">
        <v>1</v>
      </c>
      <c r="L357">
        <f>K357*S357</f>
        <v>0</v>
      </c>
      <c r="O357">
        <f>(I357+Q357-I357*Q357)*N357</f>
        <v>0</v>
      </c>
      <c r="S357">
        <v>1</v>
      </c>
      <c r="T357">
        <v>1</v>
      </c>
      <c r="U357" s="5">
        <v>44207</v>
      </c>
      <c r="V357" t="s">
        <v>41</v>
      </c>
      <c r="X357" t="s">
        <v>30</v>
      </c>
      <c r="Y357" t="s">
        <v>30</v>
      </c>
      <c r="Z357">
        <v>0</v>
      </c>
      <c r="AA357" t="s">
        <v>2428</v>
      </c>
      <c r="AB357" t="s">
        <v>30</v>
      </c>
      <c r="AC357" t="s">
        <v>2429</v>
      </c>
      <c r="AD357" t="s">
        <v>2430</v>
      </c>
      <c r="AE357" t="s">
        <v>2431</v>
      </c>
      <c r="AF357" t="s">
        <v>2432</v>
      </c>
    </row>
    <row r="358" spans="1:32" ht="12.75">
      <c r="A358" t="s">
        <v>2433</v>
      </c>
      <c r="B358">
        <f>SUM(C358:K358)+M358+P358+Q358</f>
        <v>1</v>
      </c>
      <c r="E358">
        <v>1</v>
      </c>
      <c r="L358">
        <f>K358*S358</f>
        <v>0</v>
      </c>
      <c r="O358">
        <f>(I358+Q358-I358*Q358)*N358</f>
        <v>0</v>
      </c>
      <c r="S358">
        <v>1</v>
      </c>
      <c r="T358">
        <v>1</v>
      </c>
      <c r="U358" s="5">
        <v>44208</v>
      </c>
      <c r="V358" t="s">
        <v>41</v>
      </c>
      <c r="X358" t="s">
        <v>30</v>
      </c>
      <c r="Y358" t="s">
        <v>30</v>
      </c>
      <c r="Z358">
        <v>0</v>
      </c>
      <c r="AA358" t="s">
        <v>2434</v>
      </c>
      <c r="AB358" t="s">
        <v>30</v>
      </c>
      <c r="AC358" t="s">
        <v>2435</v>
      </c>
      <c r="AD358" t="s">
        <v>2436</v>
      </c>
      <c r="AE358" t="s">
        <v>2437</v>
      </c>
      <c r="AF358" t="s">
        <v>2438</v>
      </c>
    </row>
    <row r="359" spans="1:32" ht="12.75">
      <c r="A359" t="s">
        <v>2439</v>
      </c>
      <c r="B359">
        <f>SUM(C359:K359)+M359+P359+Q359</f>
        <v>1</v>
      </c>
      <c r="L359">
        <f>K359*S359</f>
        <v>0</v>
      </c>
      <c r="M359">
        <v>1</v>
      </c>
      <c r="O359">
        <f>(I359+Q359-I359*Q359)*N359</f>
        <v>0</v>
      </c>
      <c r="S359">
        <v>1</v>
      </c>
      <c r="T359">
        <v>1</v>
      </c>
      <c r="U359" s="5">
        <v>44203</v>
      </c>
      <c r="V359" t="s">
        <v>2440</v>
      </c>
      <c r="X359" t="s">
        <v>30</v>
      </c>
      <c r="Y359">
        <v>1</v>
      </c>
      <c r="Z359">
        <v>0</v>
      </c>
      <c r="AA359" t="s">
        <v>2441</v>
      </c>
      <c r="AB359" t="s">
        <v>30</v>
      </c>
      <c r="AC359" t="s">
        <v>2442</v>
      </c>
      <c r="AD359" t="s">
        <v>2443</v>
      </c>
      <c r="AE359" t="s">
        <v>2444</v>
      </c>
      <c r="AF359" t="s">
        <v>2445</v>
      </c>
    </row>
    <row r="360" spans="1:32" ht="12.75">
      <c r="A360" t="s">
        <v>2446</v>
      </c>
      <c r="B360">
        <f>SUM(C360:K360)+M360+P360+Q360</f>
        <v>1</v>
      </c>
      <c r="L360">
        <f>K360*S360</f>
        <v>0</v>
      </c>
      <c r="O360">
        <f>(I360+Q360-I360*Q360)*N360</f>
        <v>0</v>
      </c>
      <c r="Q360">
        <v>1</v>
      </c>
      <c r="S360">
        <v>1</v>
      </c>
      <c r="T360">
        <v>1</v>
      </c>
      <c r="U360" s="5">
        <v>44202</v>
      </c>
      <c r="V360" t="s">
        <v>2447</v>
      </c>
      <c r="X360" t="s">
        <v>30</v>
      </c>
      <c r="Y360" t="s">
        <v>30</v>
      </c>
      <c r="Z360">
        <v>0</v>
      </c>
      <c r="AA360" t="s">
        <v>2448</v>
      </c>
      <c r="AB360" t="s">
        <v>30</v>
      </c>
      <c r="AC360" t="s">
        <v>2449</v>
      </c>
      <c r="AD360" t="s">
        <v>2450</v>
      </c>
      <c r="AE360" t="s">
        <v>2451</v>
      </c>
      <c r="AF360" t="s">
        <v>2452</v>
      </c>
    </row>
    <row r="361" spans="1:32" ht="12.75">
      <c r="A361" t="s">
        <v>2453</v>
      </c>
      <c r="B361">
        <f>SUM(C361:K361)+M361+P361+Q361</f>
        <v>1</v>
      </c>
      <c r="L361">
        <f>K361*S361</f>
        <v>0</v>
      </c>
      <c r="M361">
        <v>1</v>
      </c>
      <c r="O361">
        <f>(I361+Q361-I361*Q361)*N361</f>
        <v>0</v>
      </c>
      <c r="S361">
        <v>1</v>
      </c>
      <c r="T361">
        <v>1</v>
      </c>
      <c r="U361" s="5">
        <v>44256</v>
      </c>
      <c r="V361" t="s">
        <v>2454</v>
      </c>
      <c r="X361" t="s">
        <v>30</v>
      </c>
      <c r="Y361">
        <v>1</v>
      </c>
      <c r="Z361">
        <v>0</v>
      </c>
      <c r="AA361" t="s">
        <v>2455</v>
      </c>
      <c r="AB361" t="s">
        <v>30</v>
      </c>
      <c r="AC361" t="s">
        <v>2456</v>
      </c>
      <c r="AD361" t="s">
        <v>2457</v>
      </c>
      <c r="AE361" t="s">
        <v>2458</v>
      </c>
      <c r="AF361" t="s">
        <v>2459</v>
      </c>
    </row>
    <row r="362" spans="1:32" ht="12.75">
      <c r="A362" t="s">
        <v>2460</v>
      </c>
      <c r="B362">
        <f>SUM(C362:K362)+M362+P362+Q362</f>
        <v>1</v>
      </c>
      <c r="I362">
        <v>1</v>
      </c>
      <c r="L362">
        <f>K362*S362</f>
        <v>0</v>
      </c>
      <c r="N362">
        <v>1</v>
      </c>
      <c r="O362">
        <f>(I362+Q362-I362*Q362)*N362</f>
        <v>1</v>
      </c>
      <c r="U362" s="5">
        <v>44223</v>
      </c>
      <c r="V362" t="s">
        <v>2461</v>
      </c>
      <c r="X362" t="s">
        <v>30</v>
      </c>
      <c r="Y362" t="s">
        <v>30</v>
      </c>
      <c r="Z362">
        <v>0</v>
      </c>
      <c r="AA362" t="s">
        <v>2462</v>
      </c>
      <c r="AB362" t="s">
        <v>30</v>
      </c>
      <c r="AC362" t="s">
        <v>2463</v>
      </c>
      <c r="AD362" t="s">
        <v>2464</v>
      </c>
      <c r="AE362" t="s">
        <v>2465</v>
      </c>
      <c r="AF362" t="s">
        <v>30</v>
      </c>
    </row>
    <row r="363" spans="1:32" ht="12.75">
      <c r="A363" t="s">
        <v>2466</v>
      </c>
      <c r="B363">
        <f>SUM(C363:K363)+M363+P363+Q363</f>
        <v>1</v>
      </c>
      <c r="C363">
        <v>1</v>
      </c>
      <c r="L363">
        <f>K363*S363</f>
        <v>0</v>
      </c>
      <c r="O363">
        <f>(I363+Q363-I363*Q363)*N363</f>
        <v>0</v>
      </c>
      <c r="U363" s="5">
        <v>44256</v>
      </c>
      <c r="V363" t="s">
        <v>1829</v>
      </c>
      <c r="X363" t="s">
        <v>30</v>
      </c>
      <c r="Y363" t="s">
        <v>30</v>
      </c>
      <c r="Z363">
        <v>1</v>
      </c>
      <c r="AA363" t="s">
        <v>2467</v>
      </c>
      <c r="AB363" t="s">
        <v>30</v>
      </c>
      <c r="AC363" t="s">
        <v>2468</v>
      </c>
      <c r="AD363" t="s">
        <v>2469</v>
      </c>
      <c r="AE363" t="s">
        <v>2470</v>
      </c>
      <c r="AF363" t="s">
        <v>2471</v>
      </c>
    </row>
    <row r="364" spans="1:32" ht="12.75">
      <c r="A364" t="s">
        <v>2472</v>
      </c>
      <c r="B364">
        <f>SUM(C364:K364)+M364+P364+Q364</f>
        <v>1</v>
      </c>
      <c r="G364" s="2">
        <v>1</v>
      </c>
      <c r="L364">
        <f>K364*S364</f>
        <v>0</v>
      </c>
      <c r="O364">
        <f>(I364+Q364-I364*Q364)*N364</f>
        <v>0</v>
      </c>
      <c r="S364">
        <v>1</v>
      </c>
      <c r="U364" s="5">
        <v>44224</v>
      </c>
      <c r="V364" t="s">
        <v>1563</v>
      </c>
      <c r="X364" t="s">
        <v>30</v>
      </c>
      <c r="Y364" t="s">
        <v>30</v>
      </c>
      <c r="Z364">
        <v>0</v>
      </c>
      <c r="AA364" t="s">
        <v>2473</v>
      </c>
      <c r="AB364" t="s">
        <v>30</v>
      </c>
      <c r="AC364" t="s">
        <v>2474</v>
      </c>
      <c r="AD364" t="s">
        <v>2475</v>
      </c>
      <c r="AE364" t="s">
        <v>2476</v>
      </c>
      <c r="AF364" t="s">
        <v>2477</v>
      </c>
    </row>
    <row r="365" spans="1:32" ht="12.75">
      <c r="A365" t="s">
        <v>2478</v>
      </c>
      <c r="B365">
        <f>SUM(C365:K365)+M365+P365+Q365</f>
        <v>1</v>
      </c>
      <c r="F365">
        <v>1</v>
      </c>
      <c r="L365">
        <f>K365*S365</f>
        <v>0</v>
      </c>
      <c r="O365">
        <f>(I365+Q365-I365*Q365)*N365</f>
        <v>0</v>
      </c>
      <c r="U365" s="5">
        <v>44219</v>
      </c>
      <c r="V365" t="s">
        <v>1538</v>
      </c>
      <c r="X365" t="s">
        <v>30</v>
      </c>
      <c r="Y365" t="s">
        <v>30</v>
      </c>
      <c r="Z365">
        <v>0</v>
      </c>
      <c r="AA365" t="s">
        <v>2479</v>
      </c>
      <c r="AB365" t="s">
        <v>30</v>
      </c>
      <c r="AC365" t="s">
        <v>2480</v>
      </c>
      <c r="AD365" t="s">
        <v>2481</v>
      </c>
      <c r="AE365" t="s">
        <v>2482</v>
      </c>
      <c r="AF365" t="s">
        <v>2483</v>
      </c>
    </row>
    <row r="366" spans="1:32" ht="12.75">
      <c r="A366" t="s">
        <v>2484</v>
      </c>
      <c r="B366">
        <f>SUM(C366:K366)+M366+P366+Q366</f>
        <v>1</v>
      </c>
      <c r="L366">
        <f>K366*S366</f>
        <v>0</v>
      </c>
      <c r="N366">
        <v>1</v>
      </c>
      <c r="O366">
        <f>(I366+Q366-I366*Q366)*N366</f>
        <v>1</v>
      </c>
      <c r="Q366">
        <v>1</v>
      </c>
      <c r="U366" s="5">
        <v>44224</v>
      </c>
      <c r="V366" t="s">
        <v>2485</v>
      </c>
      <c r="X366" t="s">
        <v>30</v>
      </c>
      <c r="Y366" t="s">
        <v>30</v>
      </c>
      <c r="Z366">
        <v>0</v>
      </c>
      <c r="AA366" t="s">
        <v>2486</v>
      </c>
      <c r="AB366" t="s">
        <v>30</v>
      </c>
      <c r="AC366" t="s">
        <v>2487</v>
      </c>
      <c r="AD366" t="s">
        <v>2488</v>
      </c>
      <c r="AE366" t="s">
        <v>2489</v>
      </c>
      <c r="AF366" t="s">
        <v>2490</v>
      </c>
    </row>
    <row r="367" spans="1:32" ht="12.75">
      <c r="A367" t="s">
        <v>2491</v>
      </c>
      <c r="B367">
        <f>SUM(C367:K367)+M367+P367+Q367</f>
        <v>1</v>
      </c>
      <c r="H367" s="2">
        <v>1</v>
      </c>
      <c r="L367">
        <f>K367*S367</f>
        <v>0</v>
      </c>
      <c r="O367">
        <f>(I367+Q367-I367*Q367)*N367</f>
        <v>0</v>
      </c>
      <c r="S367">
        <v>1</v>
      </c>
      <c r="T367">
        <v>1</v>
      </c>
      <c r="U367" s="5">
        <v>44224</v>
      </c>
      <c r="V367" t="s">
        <v>2492</v>
      </c>
      <c r="X367" t="s">
        <v>30</v>
      </c>
      <c r="Y367" t="s">
        <v>30</v>
      </c>
      <c r="Z367">
        <v>0</v>
      </c>
      <c r="AA367" t="s">
        <v>2493</v>
      </c>
      <c r="AB367" t="s">
        <v>30</v>
      </c>
      <c r="AC367" t="s">
        <v>2494</v>
      </c>
      <c r="AD367" t="s">
        <v>2495</v>
      </c>
      <c r="AE367" t="s">
        <v>2496</v>
      </c>
      <c r="AF367" t="s">
        <v>2497</v>
      </c>
    </row>
    <row r="368" spans="1:32" ht="12.75">
      <c r="A368" t="s">
        <v>2498</v>
      </c>
      <c r="B368">
        <f>SUM(C368:K368)+M368+P368+Q368</f>
        <v>1</v>
      </c>
      <c r="E368">
        <v>1</v>
      </c>
      <c r="L368">
        <f>K368*S368</f>
        <v>0</v>
      </c>
      <c r="O368">
        <f>(I368+Q368-I368*Q368)*N368</f>
        <v>0</v>
      </c>
      <c r="U368" s="5">
        <v>44287</v>
      </c>
      <c r="V368" t="s">
        <v>1583</v>
      </c>
      <c r="X368" t="s">
        <v>30</v>
      </c>
      <c r="Y368" t="s">
        <v>30</v>
      </c>
      <c r="Z368">
        <v>0</v>
      </c>
      <c r="AA368" t="s">
        <v>2499</v>
      </c>
      <c r="AB368" t="s">
        <v>30</v>
      </c>
      <c r="AC368" t="s">
        <v>2500</v>
      </c>
      <c r="AD368" t="s">
        <v>2501</v>
      </c>
      <c r="AE368" t="s">
        <v>2502</v>
      </c>
      <c r="AF368" t="s">
        <v>2503</v>
      </c>
    </row>
    <row r="369" spans="1:32" ht="12.75">
      <c r="A369" t="s">
        <v>2504</v>
      </c>
      <c r="B369">
        <f>SUM(C369:K369)+M369+P369+Q369</f>
        <v>1</v>
      </c>
      <c r="L369">
        <f>K369*S369</f>
        <v>0</v>
      </c>
      <c r="M369">
        <v>1</v>
      </c>
      <c r="O369">
        <f>(I369+Q369-I369*Q369)*N369</f>
        <v>0</v>
      </c>
      <c r="S369">
        <v>1</v>
      </c>
      <c r="T369">
        <v>1</v>
      </c>
      <c r="U369" s="5">
        <v>44287</v>
      </c>
      <c r="V369" t="s">
        <v>1329</v>
      </c>
      <c r="X369" t="s">
        <v>30</v>
      </c>
      <c r="Y369" t="s">
        <v>30</v>
      </c>
      <c r="Z369">
        <v>0</v>
      </c>
      <c r="AA369" t="s">
        <v>2505</v>
      </c>
      <c r="AB369" t="s">
        <v>30</v>
      </c>
      <c r="AC369" t="s">
        <v>2506</v>
      </c>
      <c r="AD369" t="s">
        <v>2507</v>
      </c>
      <c r="AE369" t="s">
        <v>2508</v>
      </c>
      <c r="AF369" t="s">
        <v>2509</v>
      </c>
    </row>
    <row r="370" spans="1:32" ht="12.75">
      <c r="A370" t="s">
        <v>2510</v>
      </c>
      <c r="B370">
        <f>SUM(C370:K370)+M370+P370+Q370</f>
        <v>1</v>
      </c>
      <c r="G370" s="2">
        <v>1</v>
      </c>
      <c r="L370">
        <f>K370*S370</f>
        <v>0</v>
      </c>
      <c r="O370">
        <f>(I370+Q370-I370*Q370)*N370</f>
        <v>0</v>
      </c>
      <c r="S370">
        <v>1</v>
      </c>
      <c r="T370">
        <v>1</v>
      </c>
      <c r="U370" s="5">
        <v>44226</v>
      </c>
      <c r="V370" t="s">
        <v>2511</v>
      </c>
      <c r="X370" t="s">
        <v>30</v>
      </c>
      <c r="Y370" t="s">
        <v>30</v>
      </c>
      <c r="Z370">
        <v>0</v>
      </c>
      <c r="AA370" t="s">
        <v>2512</v>
      </c>
      <c r="AB370" t="s">
        <v>30</v>
      </c>
      <c r="AC370" t="s">
        <v>2513</v>
      </c>
      <c r="AD370" t="s">
        <v>2514</v>
      </c>
      <c r="AE370" t="s">
        <v>2515</v>
      </c>
      <c r="AF370" t="s">
        <v>2516</v>
      </c>
    </row>
    <row r="371" spans="1:32" ht="12.75">
      <c r="A371" t="s">
        <v>2517</v>
      </c>
      <c r="B371">
        <f>SUM(C371:K371)+M371+P371+Q371</f>
        <v>1</v>
      </c>
      <c r="F371">
        <v>1</v>
      </c>
      <c r="L371">
        <f>K371*S371</f>
        <v>0</v>
      </c>
      <c r="O371">
        <f>(I371+Q371-I371*Q371)*N371</f>
        <v>0</v>
      </c>
      <c r="S371">
        <v>1</v>
      </c>
      <c r="U371" s="5">
        <v>44211</v>
      </c>
      <c r="V371" t="s">
        <v>1538</v>
      </c>
      <c r="X371" t="s">
        <v>30</v>
      </c>
      <c r="Y371" t="s">
        <v>30</v>
      </c>
      <c r="Z371">
        <v>0</v>
      </c>
      <c r="AA371" t="s">
        <v>2518</v>
      </c>
      <c r="AB371" t="s">
        <v>30</v>
      </c>
      <c r="AC371" t="s">
        <v>2519</v>
      </c>
      <c r="AD371" t="s">
        <v>2520</v>
      </c>
      <c r="AE371" t="s">
        <v>2521</v>
      </c>
      <c r="AF371" t="s">
        <v>2522</v>
      </c>
    </row>
    <row r="372" spans="1:32" ht="12.75">
      <c r="A372" t="s">
        <v>2523</v>
      </c>
      <c r="B372">
        <f>SUM(C372:K372)+M372+P372+Q372</f>
        <v>1</v>
      </c>
      <c r="L372">
        <f>K372*S372</f>
        <v>0</v>
      </c>
      <c r="M372">
        <v>1</v>
      </c>
      <c r="O372">
        <f>(I372+Q372-I372*Q372)*N372</f>
        <v>0</v>
      </c>
      <c r="S372">
        <v>1</v>
      </c>
      <c r="U372" s="5">
        <v>44209</v>
      </c>
      <c r="V372" t="s">
        <v>2524</v>
      </c>
      <c r="X372" t="s">
        <v>30</v>
      </c>
      <c r="Y372">
        <v>1</v>
      </c>
      <c r="Z372">
        <v>0</v>
      </c>
      <c r="AA372" t="s">
        <v>2525</v>
      </c>
      <c r="AB372" t="s">
        <v>30</v>
      </c>
      <c r="AC372" t="s">
        <v>2526</v>
      </c>
      <c r="AD372" t="s">
        <v>2527</v>
      </c>
      <c r="AE372" t="s">
        <v>2528</v>
      </c>
      <c r="AF372" t="s">
        <v>2529</v>
      </c>
    </row>
    <row r="373" spans="1:32" ht="12.75">
      <c r="A373" t="s">
        <v>2530</v>
      </c>
      <c r="B373">
        <f>SUM(C373:K373)+M373+P373+Q373</f>
        <v>1</v>
      </c>
      <c r="L373">
        <f>K373*S373</f>
        <v>0</v>
      </c>
      <c r="M373">
        <v>1</v>
      </c>
      <c r="O373">
        <f>(I373+Q373-I373*Q373)*N373</f>
        <v>0</v>
      </c>
      <c r="S373">
        <v>1</v>
      </c>
      <c r="T373">
        <v>1</v>
      </c>
      <c r="U373" s="5">
        <v>44209</v>
      </c>
      <c r="V373" t="s">
        <v>2531</v>
      </c>
      <c r="X373" t="s">
        <v>30</v>
      </c>
      <c r="Y373" t="s">
        <v>30</v>
      </c>
      <c r="Z373">
        <v>1</v>
      </c>
      <c r="AA373" t="s">
        <v>2532</v>
      </c>
      <c r="AB373" t="s">
        <v>30</v>
      </c>
      <c r="AC373" t="s">
        <v>2533</v>
      </c>
      <c r="AD373" t="s">
        <v>2534</v>
      </c>
      <c r="AE373" t="s">
        <v>2535</v>
      </c>
      <c r="AF373" t="s">
        <v>2536</v>
      </c>
    </row>
    <row r="374" spans="1:32" ht="12.75">
      <c r="A374" t="s">
        <v>2537</v>
      </c>
      <c r="B374">
        <f>SUM(C374:K374)+M374+P374+Q374</f>
        <v>1</v>
      </c>
      <c r="C374">
        <v>1</v>
      </c>
      <c r="L374">
        <f>K374*S374</f>
        <v>0</v>
      </c>
      <c r="O374">
        <f>(I374+Q374-I374*Q374)*N374</f>
        <v>0</v>
      </c>
      <c r="U374" s="5">
        <v>44211</v>
      </c>
      <c r="V374" t="s">
        <v>2538</v>
      </c>
      <c r="X374" t="s">
        <v>30</v>
      </c>
      <c r="Y374" t="s">
        <v>30</v>
      </c>
      <c r="Z374">
        <v>0</v>
      </c>
      <c r="AA374" t="s">
        <v>2539</v>
      </c>
      <c r="AB374" t="s">
        <v>30</v>
      </c>
      <c r="AC374" t="s">
        <v>2540</v>
      </c>
      <c r="AD374" t="s">
        <v>2541</v>
      </c>
      <c r="AE374" t="s">
        <v>2542</v>
      </c>
      <c r="AF374" t="s">
        <v>2543</v>
      </c>
    </row>
    <row r="375" spans="1:32" ht="12.75">
      <c r="A375" t="s">
        <v>2544</v>
      </c>
      <c r="B375">
        <f>SUM(C375:K375)+M375+P375+Q375</f>
        <v>1</v>
      </c>
      <c r="I375">
        <v>1</v>
      </c>
      <c r="L375">
        <f>K375*S375</f>
        <v>0</v>
      </c>
      <c r="N375">
        <v>1</v>
      </c>
      <c r="O375">
        <f>(I375+Q375-I375*Q375)*N375</f>
        <v>1</v>
      </c>
      <c r="S375">
        <v>1</v>
      </c>
      <c r="T375">
        <v>1</v>
      </c>
      <c r="U375" s="5">
        <v>44209</v>
      </c>
      <c r="V375" t="s">
        <v>41</v>
      </c>
      <c r="X375" t="s">
        <v>30</v>
      </c>
      <c r="Y375" t="s">
        <v>30</v>
      </c>
      <c r="Z375">
        <v>0</v>
      </c>
      <c r="AA375" t="s">
        <v>2545</v>
      </c>
      <c r="AB375" t="s">
        <v>30</v>
      </c>
      <c r="AC375" t="s">
        <v>2546</v>
      </c>
      <c r="AD375" t="s">
        <v>2547</v>
      </c>
      <c r="AE375" t="s">
        <v>2548</v>
      </c>
      <c r="AF375" t="s">
        <v>2549</v>
      </c>
    </row>
    <row r="376" spans="1:32" ht="12.75">
      <c r="A376" t="s">
        <v>2550</v>
      </c>
      <c r="B376">
        <f>SUM(C376:K376)+M376+P376+Q376</f>
        <v>1</v>
      </c>
      <c r="L376">
        <f>K376*S376</f>
        <v>0</v>
      </c>
      <c r="M376">
        <v>1</v>
      </c>
      <c r="O376">
        <f>(I376+Q376-I376*Q376)*N376</f>
        <v>0</v>
      </c>
      <c r="U376" s="5">
        <v>44348</v>
      </c>
      <c r="V376" t="s">
        <v>2201</v>
      </c>
      <c r="X376" t="s">
        <v>30</v>
      </c>
      <c r="Y376" t="s">
        <v>30</v>
      </c>
      <c r="Z376">
        <v>0</v>
      </c>
      <c r="AA376" t="s">
        <v>2551</v>
      </c>
      <c r="AB376" t="s">
        <v>30</v>
      </c>
      <c r="AC376" t="s">
        <v>2552</v>
      </c>
      <c r="AD376" t="s">
        <v>2553</v>
      </c>
      <c r="AE376" t="s">
        <v>2554</v>
      </c>
      <c r="AF376" t="s">
        <v>2555</v>
      </c>
    </row>
    <row r="377" spans="1:32" ht="12.75">
      <c r="A377" t="s">
        <v>2556</v>
      </c>
      <c r="B377">
        <f>SUM(C377:K377)+M377+P377+Q377</f>
        <v>1</v>
      </c>
      <c r="G377" s="2">
        <v>1</v>
      </c>
      <c r="L377">
        <f>K377*S377</f>
        <v>0</v>
      </c>
      <c r="O377">
        <f>(I377+Q377-I377*Q377)*N377</f>
        <v>0</v>
      </c>
      <c r="S377">
        <v>1</v>
      </c>
      <c r="T377">
        <v>1</v>
      </c>
      <c r="U377" s="5">
        <v>44228</v>
      </c>
      <c r="V377" t="s">
        <v>2557</v>
      </c>
      <c r="X377" t="s">
        <v>30</v>
      </c>
      <c r="Y377" t="s">
        <v>30</v>
      </c>
      <c r="Z377">
        <v>0</v>
      </c>
      <c r="AA377" t="s">
        <v>2558</v>
      </c>
      <c r="AB377" t="s">
        <v>30</v>
      </c>
      <c r="AC377" t="s">
        <v>2559</v>
      </c>
      <c r="AD377" t="s">
        <v>2560</v>
      </c>
      <c r="AE377" t="s">
        <v>2561</v>
      </c>
      <c r="AF377" t="s">
        <v>2562</v>
      </c>
    </row>
    <row r="378" spans="1:32" ht="12.75">
      <c r="A378" t="s">
        <v>2563</v>
      </c>
      <c r="B378">
        <f>SUM(C378:K378)+M378+P378+Q378</f>
        <v>1</v>
      </c>
      <c r="L378">
        <f>K378*S378</f>
        <v>0</v>
      </c>
      <c r="O378">
        <f>(I378+Q378-I378*Q378)*N378</f>
        <v>0</v>
      </c>
      <c r="P378">
        <v>1</v>
      </c>
      <c r="U378" s="5">
        <v>44197</v>
      </c>
      <c r="V378" t="s">
        <v>30</v>
      </c>
      <c r="X378" t="s">
        <v>30</v>
      </c>
      <c r="Y378" t="s">
        <v>30</v>
      </c>
      <c r="Z378">
        <v>0</v>
      </c>
      <c r="AA378" t="s">
        <v>2564</v>
      </c>
      <c r="AB378" t="s">
        <v>30</v>
      </c>
      <c r="AC378" t="s">
        <v>2565</v>
      </c>
      <c r="AD378" t="s">
        <v>2566</v>
      </c>
      <c r="AE378" t="s">
        <v>2567</v>
      </c>
      <c r="AF378" t="s">
        <v>30</v>
      </c>
    </row>
    <row r="379" spans="1:32" ht="12.75">
      <c r="A379" t="s">
        <v>2568</v>
      </c>
      <c r="B379">
        <f>SUM(C379:K379)+M379+P379+Q379</f>
        <v>1</v>
      </c>
      <c r="L379">
        <f>K379*S379</f>
        <v>0</v>
      </c>
      <c r="M379">
        <v>1</v>
      </c>
      <c r="O379">
        <f>(I379+Q379-I379*Q379)*N379</f>
        <v>0</v>
      </c>
      <c r="S379">
        <v>1</v>
      </c>
      <c r="U379" s="5">
        <v>44256</v>
      </c>
      <c r="V379" t="s">
        <v>1697</v>
      </c>
      <c r="X379" t="s">
        <v>30</v>
      </c>
      <c r="Y379">
        <v>1</v>
      </c>
      <c r="Z379">
        <v>0</v>
      </c>
      <c r="AA379" t="s">
        <v>2569</v>
      </c>
      <c r="AB379" t="s">
        <v>30</v>
      </c>
      <c r="AC379" t="s">
        <v>2570</v>
      </c>
      <c r="AD379" t="s">
        <v>2571</v>
      </c>
      <c r="AE379" t="s">
        <v>2572</v>
      </c>
      <c r="AF379" t="s">
        <v>2573</v>
      </c>
    </row>
    <row r="380" spans="1:32" ht="12.75">
      <c r="A380" t="s">
        <v>2574</v>
      </c>
      <c r="B380">
        <f>SUM(C380:K380)+M380+P380+Q380</f>
        <v>1</v>
      </c>
      <c r="L380">
        <f>K380*S380</f>
        <v>0</v>
      </c>
      <c r="M380">
        <v>1</v>
      </c>
      <c r="O380">
        <f>(I380+Q380-I380*Q380)*N380</f>
        <v>0</v>
      </c>
      <c r="S380">
        <v>1</v>
      </c>
      <c r="T380">
        <v>1</v>
      </c>
      <c r="U380" s="5">
        <v>44214</v>
      </c>
      <c r="V380" t="s">
        <v>2409</v>
      </c>
      <c r="X380" t="s">
        <v>30</v>
      </c>
      <c r="Y380">
        <v>1</v>
      </c>
      <c r="Z380">
        <v>0</v>
      </c>
      <c r="AA380" t="s">
        <v>2575</v>
      </c>
      <c r="AB380" t="s">
        <v>30</v>
      </c>
      <c r="AC380" t="s">
        <v>2576</v>
      </c>
      <c r="AD380" t="s">
        <v>2577</v>
      </c>
      <c r="AE380" t="s">
        <v>2578</v>
      </c>
      <c r="AF380" t="s">
        <v>2579</v>
      </c>
    </row>
    <row r="381" spans="1:32" ht="12.75">
      <c r="A381" t="s">
        <v>2580</v>
      </c>
      <c r="B381">
        <f>SUM(C381:K381)+M381+P381+Q381</f>
        <v>1</v>
      </c>
      <c r="G381" s="2">
        <v>1</v>
      </c>
      <c r="L381">
        <f>K381*S381</f>
        <v>0</v>
      </c>
      <c r="O381">
        <f>(I381+Q381-I381*Q381)*N381</f>
        <v>0</v>
      </c>
      <c r="S381">
        <v>1</v>
      </c>
      <c r="T381">
        <v>1</v>
      </c>
      <c r="U381" s="5">
        <v>44215</v>
      </c>
      <c r="V381" t="s">
        <v>41</v>
      </c>
      <c r="X381" t="s">
        <v>30</v>
      </c>
      <c r="Y381" t="s">
        <v>30</v>
      </c>
      <c r="Z381">
        <v>0</v>
      </c>
      <c r="AA381" t="s">
        <v>2581</v>
      </c>
      <c r="AB381" t="s">
        <v>30</v>
      </c>
      <c r="AC381" t="s">
        <v>2582</v>
      </c>
      <c r="AD381" t="s">
        <v>2583</v>
      </c>
      <c r="AE381" t="s">
        <v>2584</v>
      </c>
      <c r="AF381" t="s">
        <v>2585</v>
      </c>
    </row>
    <row r="382" spans="1:32" ht="12.75">
      <c r="A382" t="s">
        <v>2586</v>
      </c>
      <c r="B382">
        <f>SUM(C382:K382)+M382+P382+Q382</f>
        <v>1</v>
      </c>
      <c r="G382" s="2">
        <v>1</v>
      </c>
      <c r="L382">
        <f>K382*S382</f>
        <v>0</v>
      </c>
      <c r="O382">
        <f>(I382+Q382-I382*Q382)*N382</f>
        <v>0</v>
      </c>
      <c r="S382">
        <v>1</v>
      </c>
      <c r="T382">
        <v>1</v>
      </c>
      <c r="U382" s="5">
        <v>44197</v>
      </c>
      <c r="V382" t="s">
        <v>2587</v>
      </c>
      <c r="X382" t="s">
        <v>30</v>
      </c>
      <c r="Y382" t="s">
        <v>30</v>
      </c>
      <c r="Z382">
        <v>0</v>
      </c>
      <c r="AA382" t="s">
        <v>2588</v>
      </c>
      <c r="AB382" t="s">
        <v>30</v>
      </c>
      <c r="AC382" t="s">
        <v>2589</v>
      </c>
      <c r="AD382" t="s">
        <v>2590</v>
      </c>
      <c r="AE382" t="s">
        <v>2591</v>
      </c>
      <c r="AF382" t="s">
        <v>2592</v>
      </c>
    </row>
    <row r="383" spans="1:32" ht="12.75">
      <c r="A383" t="s">
        <v>2593</v>
      </c>
      <c r="B383">
        <f>SUM(C383:K383)+M383+P383+Q383</f>
        <v>1</v>
      </c>
      <c r="I383">
        <v>1</v>
      </c>
      <c r="L383">
        <f>K383*S383</f>
        <v>0</v>
      </c>
      <c r="N383">
        <v>1</v>
      </c>
      <c r="O383">
        <f>(I383+Q383-I383*Q383)*N383</f>
        <v>1</v>
      </c>
      <c r="U383" s="5">
        <v>44222</v>
      </c>
      <c r="V383" t="s">
        <v>2594</v>
      </c>
      <c r="X383" t="s">
        <v>30</v>
      </c>
      <c r="Y383" t="s">
        <v>30</v>
      </c>
      <c r="Z383">
        <v>0</v>
      </c>
      <c r="AA383" t="s">
        <v>2595</v>
      </c>
      <c r="AB383" t="s">
        <v>30</v>
      </c>
      <c r="AC383" t="s">
        <v>2596</v>
      </c>
      <c r="AD383" t="s">
        <v>2597</v>
      </c>
      <c r="AE383" t="s">
        <v>2598</v>
      </c>
      <c r="AF383" t="s">
        <v>2599</v>
      </c>
    </row>
    <row r="384" spans="1:32" ht="12.75">
      <c r="A384" t="s">
        <v>2600</v>
      </c>
      <c r="B384">
        <f>SUM(C384:K384)+M384+P384+Q384</f>
        <v>1</v>
      </c>
      <c r="C384">
        <v>1</v>
      </c>
      <c r="L384">
        <f>K384*S384</f>
        <v>0</v>
      </c>
      <c r="O384">
        <f>(I384+Q384-I384*Q384)*N384</f>
        <v>0</v>
      </c>
      <c r="S384">
        <v>1</v>
      </c>
      <c r="U384" s="5">
        <v>44224</v>
      </c>
      <c r="V384" t="s">
        <v>1252</v>
      </c>
      <c r="X384" t="s">
        <v>30</v>
      </c>
      <c r="Y384" t="s">
        <v>30</v>
      </c>
      <c r="Z384">
        <v>0</v>
      </c>
      <c r="AA384" t="s">
        <v>2601</v>
      </c>
      <c r="AB384" t="s">
        <v>30</v>
      </c>
      <c r="AC384" t="s">
        <v>2602</v>
      </c>
      <c r="AD384" t="s">
        <v>2603</v>
      </c>
      <c r="AE384" t="s">
        <v>2604</v>
      </c>
      <c r="AF384" t="s">
        <v>2605</v>
      </c>
    </row>
    <row r="385" spans="1:32" ht="12.75">
      <c r="A385" t="s">
        <v>2606</v>
      </c>
      <c r="B385">
        <f>SUM(C385:K385)+M385+P385+Q385</f>
        <v>1</v>
      </c>
      <c r="L385">
        <f>K385*S385</f>
        <v>0</v>
      </c>
      <c r="N385">
        <v>1</v>
      </c>
      <c r="O385">
        <f>(I385+Q385-I385*Q385)*N385</f>
        <v>1</v>
      </c>
      <c r="Q385">
        <v>1</v>
      </c>
      <c r="U385" s="5">
        <v>44214</v>
      </c>
      <c r="V385" t="s">
        <v>2607</v>
      </c>
      <c r="X385" t="s">
        <v>30</v>
      </c>
      <c r="Y385" t="s">
        <v>30</v>
      </c>
      <c r="Z385">
        <v>1</v>
      </c>
      <c r="AA385" t="s">
        <v>2608</v>
      </c>
      <c r="AB385" t="s">
        <v>30</v>
      </c>
      <c r="AC385" t="s">
        <v>2609</v>
      </c>
      <c r="AD385" t="s">
        <v>2610</v>
      </c>
      <c r="AE385" t="s">
        <v>2611</v>
      </c>
      <c r="AF385" t="s">
        <v>2612</v>
      </c>
    </row>
    <row r="386" spans="1:32" ht="12.75">
      <c r="A386" t="s">
        <v>2613</v>
      </c>
      <c r="B386">
        <f>SUM(C386:K386)+M386+P386+Q386</f>
        <v>1</v>
      </c>
      <c r="D386" s="1">
        <v>1</v>
      </c>
      <c r="L386">
        <f>K386*S386</f>
        <v>0</v>
      </c>
      <c r="O386">
        <f>(I386+Q386-I386*Q386)*N386</f>
        <v>0</v>
      </c>
      <c r="U386" s="5">
        <v>44317</v>
      </c>
      <c r="V386" t="s">
        <v>2011</v>
      </c>
      <c r="X386" t="s">
        <v>30</v>
      </c>
      <c r="Y386" t="s">
        <v>30</v>
      </c>
      <c r="Z386">
        <v>0</v>
      </c>
      <c r="AA386" t="s">
        <v>2614</v>
      </c>
      <c r="AB386" t="s">
        <v>30</v>
      </c>
      <c r="AC386" t="s">
        <v>2615</v>
      </c>
      <c r="AD386" t="s">
        <v>2616</v>
      </c>
      <c r="AE386" t="s">
        <v>2617</v>
      </c>
      <c r="AF386" t="s">
        <v>2618</v>
      </c>
    </row>
    <row r="387" spans="1:32" ht="12.75">
      <c r="A387" t="s">
        <v>2619</v>
      </c>
      <c r="B387">
        <f>SUM(C387:K387)+M387+P387+Q387</f>
        <v>1</v>
      </c>
      <c r="L387">
        <f>K387*S387</f>
        <v>0</v>
      </c>
      <c r="O387">
        <f>(I387+Q387-I387*Q387)*N387</f>
        <v>0</v>
      </c>
      <c r="P387">
        <v>1</v>
      </c>
      <c r="U387" s="5">
        <v>44231</v>
      </c>
      <c r="V387" t="s">
        <v>2134</v>
      </c>
      <c r="X387" t="s">
        <v>30</v>
      </c>
      <c r="Y387" t="s">
        <v>30</v>
      </c>
      <c r="Z387">
        <v>0</v>
      </c>
      <c r="AA387" t="s">
        <v>2620</v>
      </c>
      <c r="AB387" t="s">
        <v>30</v>
      </c>
      <c r="AC387" t="s">
        <v>2621</v>
      </c>
      <c r="AD387" t="s">
        <v>2622</v>
      </c>
      <c r="AE387" t="s">
        <v>2623</v>
      </c>
      <c r="AF387" t="s">
        <v>2624</v>
      </c>
    </row>
    <row r="388" spans="1:32" ht="12.75">
      <c r="A388" t="s">
        <v>2625</v>
      </c>
      <c r="B388">
        <f>SUM(C388:K388)+M388+P388+Q388</f>
        <v>1</v>
      </c>
      <c r="E388">
        <v>1</v>
      </c>
      <c r="L388">
        <f>K388*S388</f>
        <v>0</v>
      </c>
      <c r="N388">
        <v>1</v>
      </c>
      <c r="O388">
        <f>(I388+Q388-I388*Q388)*N388</f>
        <v>0</v>
      </c>
      <c r="U388" s="5">
        <v>44231</v>
      </c>
      <c r="V388" t="s">
        <v>2626</v>
      </c>
      <c r="X388" t="s">
        <v>30</v>
      </c>
      <c r="Y388" t="s">
        <v>30</v>
      </c>
      <c r="Z388">
        <v>0</v>
      </c>
      <c r="AA388" t="s">
        <v>2627</v>
      </c>
      <c r="AB388" t="s">
        <v>30</v>
      </c>
      <c r="AC388" t="s">
        <v>2628</v>
      </c>
      <c r="AD388" t="s">
        <v>2629</v>
      </c>
      <c r="AE388" t="s">
        <v>2630</v>
      </c>
      <c r="AF388" t="s">
        <v>2631</v>
      </c>
    </row>
    <row r="389" spans="1:32" ht="12.75">
      <c r="A389" t="s">
        <v>2632</v>
      </c>
      <c r="B389">
        <f>SUM(C389:K389)+M389+P389+Q389</f>
        <v>1</v>
      </c>
      <c r="I389">
        <v>1</v>
      </c>
      <c r="L389">
        <f>K389*S389</f>
        <v>0</v>
      </c>
      <c r="O389">
        <f>(I389+Q389-I389*Q389)*N389</f>
        <v>0</v>
      </c>
      <c r="U389" s="5">
        <v>44225</v>
      </c>
      <c r="V389" t="s">
        <v>2633</v>
      </c>
      <c r="X389" t="s">
        <v>30</v>
      </c>
      <c r="Y389" t="s">
        <v>30</v>
      </c>
      <c r="Z389">
        <v>0</v>
      </c>
      <c r="AA389" t="s">
        <v>2634</v>
      </c>
      <c r="AB389" t="s">
        <v>30</v>
      </c>
      <c r="AC389" t="s">
        <v>2635</v>
      </c>
      <c r="AD389" t="s">
        <v>2636</v>
      </c>
      <c r="AE389" t="s">
        <v>2637</v>
      </c>
      <c r="AF389" t="s">
        <v>2638</v>
      </c>
    </row>
    <row r="390" spans="1:32" ht="12.75">
      <c r="A390" t="s">
        <v>2639</v>
      </c>
      <c r="B390">
        <f>SUM(C390:K390)+M390+P390+Q390</f>
        <v>1</v>
      </c>
      <c r="L390">
        <f>K390*S390</f>
        <v>0</v>
      </c>
      <c r="M390">
        <v>1</v>
      </c>
      <c r="O390">
        <f>(I390+Q390-I390*Q390)*N390</f>
        <v>0</v>
      </c>
      <c r="S390">
        <v>1</v>
      </c>
      <c r="T390">
        <v>1</v>
      </c>
      <c r="U390" s="5">
        <v>44218</v>
      </c>
      <c r="V390" t="s">
        <v>56</v>
      </c>
      <c r="X390" t="s">
        <v>30</v>
      </c>
      <c r="Y390" t="s">
        <v>30</v>
      </c>
      <c r="Z390">
        <v>0</v>
      </c>
      <c r="AA390" t="s">
        <v>2640</v>
      </c>
      <c r="AB390" t="s">
        <v>30</v>
      </c>
      <c r="AC390" t="s">
        <v>2641</v>
      </c>
      <c r="AD390" t="s">
        <v>2642</v>
      </c>
      <c r="AE390" t="s">
        <v>2643</v>
      </c>
      <c r="AF390" t="s">
        <v>2644</v>
      </c>
    </row>
    <row r="391" spans="1:32" ht="12.75">
      <c r="A391" t="s">
        <v>2645</v>
      </c>
      <c r="B391">
        <f>SUM(C391:K391)+M391+P391+Q391</f>
        <v>1</v>
      </c>
      <c r="G391" s="2">
        <v>1</v>
      </c>
      <c r="L391">
        <f>K391*S391</f>
        <v>0</v>
      </c>
      <c r="O391">
        <f>(I391+Q391-I391*Q391)*N391</f>
        <v>0</v>
      </c>
      <c r="S391">
        <v>1</v>
      </c>
      <c r="T391">
        <v>1</v>
      </c>
      <c r="U391" s="5">
        <v>44218</v>
      </c>
      <c r="V391" t="s">
        <v>56</v>
      </c>
      <c r="X391" t="s">
        <v>30</v>
      </c>
      <c r="Y391" t="s">
        <v>30</v>
      </c>
      <c r="Z391">
        <v>1</v>
      </c>
      <c r="AA391" t="s">
        <v>2646</v>
      </c>
      <c r="AB391" t="s">
        <v>30</v>
      </c>
      <c r="AC391" t="s">
        <v>2647</v>
      </c>
      <c r="AD391" t="s">
        <v>2648</v>
      </c>
      <c r="AE391" t="s">
        <v>2649</v>
      </c>
      <c r="AF391" t="s">
        <v>2650</v>
      </c>
    </row>
    <row r="392" spans="1:32" ht="12.75">
      <c r="A392" t="s">
        <v>2651</v>
      </c>
      <c r="B392">
        <f>SUM(C392:K392)+M392+P392+Q392</f>
        <v>1</v>
      </c>
      <c r="L392">
        <f>K392*S392</f>
        <v>0</v>
      </c>
      <c r="N392">
        <v>1</v>
      </c>
      <c r="O392">
        <f>(I392+Q392-I392*Q392)*N392</f>
        <v>1</v>
      </c>
      <c r="Q392">
        <v>1</v>
      </c>
      <c r="U392" s="5">
        <v>44256</v>
      </c>
      <c r="V392" t="s">
        <v>2652</v>
      </c>
      <c r="X392" t="s">
        <v>30</v>
      </c>
      <c r="Y392" t="s">
        <v>30</v>
      </c>
      <c r="Z392">
        <v>0</v>
      </c>
      <c r="AA392" t="s">
        <v>2653</v>
      </c>
      <c r="AB392" t="s">
        <v>30</v>
      </c>
      <c r="AC392" t="s">
        <v>2654</v>
      </c>
      <c r="AD392" t="s">
        <v>2655</v>
      </c>
      <c r="AE392" t="s">
        <v>2656</v>
      </c>
      <c r="AF392" t="s">
        <v>2657</v>
      </c>
    </row>
    <row r="393" spans="1:32" ht="12.75">
      <c r="A393" t="s">
        <v>2658</v>
      </c>
      <c r="B393">
        <f>SUM(C393:K393)+M393+P393+Q393</f>
        <v>1</v>
      </c>
      <c r="L393">
        <f>K393*S393</f>
        <v>0</v>
      </c>
      <c r="M393">
        <v>1</v>
      </c>
      <c r="O393">
        <f>(I393+Q393-I393*Q393)*N393</f>
        <v>0</v>
      </c>
      <c r="U393" s="5">
        <v>44232</v>
      </c>
      <c r="V393" t="s">
        <v>2659</v>
      </c>
      <c r="X393" t="s">
        <v>30</v>
      </c>
      <c r="Y393" t="s">
        <v>30</v>
      </c>
      <c r="Z393">
        <v>0</v>
      </c>
      <c r="AA393" t="s">
        <v>2660</v>
      </c>
      <c r="AB393" t="s">
        <v>30</v>
      </c>
      <c r="AC393" t="s">
        <v>2661</v>
      </c>
      <c r="AD393" t="s">
        <v>2662</v>
      </c>
      <c r="AE393" t="s">
        <v>2663</v>
      </c>
      <c r="AF393" t="s">
        <v>2664</v>
      </c>
    </row>
    <row r="394" spans="1:32" ht="12.75">
      <c r="A394" t="s">
        <v>2665</v>
      </c>
      <c r="B394">
        <f>SUM(C394:K394)+M394+P394+Q394</f>
        <v>1</v>
      </c>
      <c r="L394">
        <f>K394*S394</f>
        <v>0</v>
      </c>
      <c r="M394">
        <v>1</v>
      </c>
      <c r="O394">
        <f>(I394+Q394-I394*Q394)*N394</f>
        <v>0</v>
      </c>
      <c r="S394">
        <v>1</v>
      </c>
      <c r="T394">
        <v>1</v>
      </c>
      <c r="U394" s="5">
        <v>44218</v>
      </c>
      <c r="V394" t="s">
        <v>2395</v>
      </c>
      <c r="X394" t="s">
        <v>30</v>
      </c>
      <c r="Y394">
        <v>1</v>
      </c>
      <c r="Z394">
        <v>1</v>
      </c>
      <c r="AA394" t="s">
        <v>2666</v>
      </c>
      <c r="AB394" t="s">
        <v>30</v>
      </c>
      <c r="AC394" t="s">
        <v>2667</v>
      </c>
      <c r="AD394" t="s">
        <v>2668</v>
      </c>
      <c r="AE394" t="s">
        <v>2669</v>
      </c>
      <c r="AF394" t="s">
        <v>2670</v>
      </c>
    </row>
    <row r="395" spans="1:32" ht="12.75">
      <c r="A395" t="s">
        <v>2671</v>
      </c>
      <c r="B395">
        <f>SUM(C395:K395)+M395+P395+Q395</f>
        <v>1</v>
      </c>
      <c r="I395">
        <v>1</v>
      </c>
      <c r="L395">
        <f>K395*S395</f>
        <v>0</v>
      </c>
      <c r="O395">
        <f>(I395+Q395-I395*Q395)*N395</f>
        <v>0</v>
      </c>
      <c r="S395">
        <v>1</v>
      </c>
      <c r="T395">
        <v>1</v>
      </c>
      <c r="U395" s="5">
        <v>44216</v>
      </c>
      <c r="V395" t="s">
        <v>2395</v>
      </c>
      <c r="X395" t="s">
        <v>30</v>
      </c>
      <c r="Y395" t="s">
        <v>30</v>
      </c>
      <c r="Z395">
        <v>0</v>
      </c>
      <c r="AA395" t="s">
        <v>2672</v>
      </c>
      <c r="AB395" t="s">
        <v>30</v>
      </c>
      <c r="AC395" t="s">
        <v>2673</v>
      </c>
      <c r="AD395" t="s">
        <v>2674</v>
      </c>
      <c r="AE395" t="s">
        <v>2675</v>
      </c>
      <c r="AF395" t="s">
        <v>2676</v>
      </c>
    </row>
    <row r="396" spans="1:32" ht="12.75">
      <c r="A396" t="s">
        <v>2677</v>
      </c>
      <c r="B396">
        <f>SUM(C396:K396)+M396+P396+Q396</f>
        <v>1</v>
      </c>
      <c r="L396">
        <f>K396*S396</f>
        <v>0</v>
      </c>
      <c r="M396">
        <v>1</v>
      </c>
      <c r="O396">
        <f>(I396+Q396-I396*Q396)*N396</f>
        <v>0</v>
      </c>
      <c r="S396">
        <v>1</v>
      </c>
      <c r="T396">
        <v>1</v>
      </c>
      <c r="U396" s="5">
        <v>44217</v>
      </c>
      <c r="V396" t="s">
        <v>2678</v>
      </c>
      <c r="X396" t="s">
        <v>30</v>
      </c>
      <c r="Y396">
        <v>1</v>
      </c>
      <c r="Z396">
        <v>1</v>
      </c>
      <c r="AA396" t="s">
        <v>2679</v>
      </c>
      <c r="AB396" t="s">
        <v>30</v>
      </c>
      <c r="AC396" t="s">
        <v>2680</v>
      </c>
      <c r="AD396" t="s">
        <v>2681</v>
      </c>
      <c r="AE396" t="s">
        <v>2682</v>
      </c>
      <c r="AF396" t="s">
        <v>2683</v>
      </c>
    </row>
    <row r="397" spans="1:32" ht="12.75">
      <c r="A397" t="s">
        <v>2684</v>
      </c>
      <c r="B397">
        <f>SUM(C397:K397)+M397+P397+Q397</f>
        <v>1</v>
      </c>
      <c r="I397">
        <v>1</v>
      </c>
      <c r="L397">
        <f>K397*S397</f>
        <v>0</v>
      </c>
      <c r="N397">
        <v>1</v>
      </c>
      <c r="O397">
        <f>(I397+Q397-I397*Q397)*N397</f>
        <v>1</v>
      </c>
      <c r="S397">
        <v>1</v>
      </c>
      <c r="T397">
        <v>1</v>
      </c>
      <c r="U397" s="5">
        <v>44217</v>
      </c>
      <c r="V397" t="s">
        <v>2685</v>
      </c>
      <c r="X397" t="s">
        <v>30</v>
      </c>
      <c r="Y397" t="s">
        <v>30</v>
      </c>
      <c r="Z397">
        <v>0</v>
      </c>
      <c r="AA397" t="s">
        <v>2686</v>
      </c>
      <c r="AB397" t="s">
        <v>30</v>
      </c>
      <c r="AC397" t="s">
        <v>2687</v>
      </c>
      <c r="AD397" t="s">
        <v>2688</v>
      </c>
      <c r="AE397" t="s">
        <v>2689</v>
      </c>
      <c r="AF397" t="s">
        <v>2690</v>
      </c>
    </row>
    <row r="398" spans="1:32" ht="12.75">
      <c r="A398" t="s">
        <v>2691</v>
      </c>
      <c r="B398">
        <f>SUM(C398:K398)+M398+P398+Q398</f>
        <v>1</v>
      </c>
      <c r="G398" s="2">
        <v>1</v>
      </c>
      <c r="L398">
        <f>K398*S398</f>
        <v>0</v>
      </c>
      <c r="O398">
        <f>(I398+Q398-I398*Q398)*N398</f>
        <v>0</v>
      </c>
      <c r="S398">
        <v>1</v>
      </c>
      <c r="T398">
        <v>1</v>
      </c>
      <c r="U398" s="5">
        <v>44214</v>
      </c>
      <c r="V398" t="s">
        <v>327</v>
      </c>
      <c r="X398" t="s">
        <v>30</v>
      </c>
      <c r="Y398" t="s">
        <v>30</v>
      </c>
      <c r="Z398">
        <v>0</v>
      </c>
      <c r="AA398" t="s">
        <v>2692</v>
      </c>
      <c r="AB398" t="s">
        <v>30</v>
      </c>
      <c r="AC398" t="s">
        <v>2693</v>
      </c>
      <c r="AD398" t="s">
        <v>2694</v>
      </c>
      <c r="AE398" t="s">
        <v>2695</v>
      </c>
      <c r="AF398" t="s">
        <v>2696</v>
      </c>
    </row>
    <row r="399" spans="1:32" ht="12.75">
      <c r="A399" t="s">
        <v>2697</v>
      </c>
      <c r="B399">
        <f>SUM(C399:K399)+M399+P399+Q399</f>
        <v>1</v>
      </c>
      <c r="I399">
        <v>1</v>
      </c>
      <c r="L399">
        <f>K399*S399</f>
        <v>0</v>
      </c>
      <c r="N399">
        <v>1</v>
      </c>
      <c r="O399">
        <f>(I399+Q399-I399*Q399)*N399</f>
        <v>1</v>
      </c>
      <c r="S399">
        <v>1</v>
      </c>
      <c r="T399">
        <v>1</v>
      </c>
      <c r="U399" s="5">
        <v>44197</v>
      </c>
      <c r="V399" t="s">
        <v>2698</v>
      </c>
      <c r="X399" t="s">
        <v>30</v>
      </c>
      <c r="Y399" t="s">
        <v>30</v>
      </c>
      <c r="Z399">
        <v>0</v>
      </c>
      <c r="AA399" t="s">
        <v>2699</v>
      </c>
      <c r="AB399" t="s">
        <v>30</v>
      </c>
      <c r="AC399" t="s">
        <v>2700</v>
      </c>
      <c r="AD399" t="s">
        <v>2701</v>
      </c>
      <c r="AE399" t="s">
        <v>2702</v>
      </c>
      <c r="AF399" t="s">
        <v>2703</v>
      </c>
    </row>
    <row r="400" spans="1:32" ht="12.75">
      <c r="A400" t="s">
        <v>2704</v>
      </c>
      <c r="B400">
        <f>SUM(C400:K400)+M400+P400+Q400</f>
        <v>1</v>
      </c>
      <c r="L400">
        <f>K400*S400</f>
        <v>0</v>
      </c>
      <c r="M400">
        <v>1</v>
      </c>
      <c r="O400">
        <f>(I400+Q400-I400*Q400)*N400</f>
        <v>0</v>
      </c>
      <c r="S400">
        <v>1</v>
      </c>
      <c r="U400" s="5">
        <v>44216</v>
      </c>
      <c r="V400" t="s">
        <v>2705</v>
      </c>
      <c r="X400" t="s">
        <v>30</v>
      </c>
      <c r="Y400" t="s">
        <v>30</v>
      </c>
      <c r="Z400">
        <v>1</v>
      </c>
      <c r="AA400" t="s">
        <v>2706</v>
      </c>
      <c r="AB400" t="s">
        <v>30</v>
      </c>
      <c r="AC400" t="s">
        <v>2707</v>
      </c>
      <c r="AD400" t="s">
        <v>2708</v>
      </c>
      <c r="AE400" t="s">
        <v>2709</v>
      </c>
      <c r="AF400" t="s">
        <v>2710</v>
      </c>
    </row>
    <row r="401" spans="1:32" ht="12.75">
      <c r="A401" t="s">
        <v>2711</v>
      </c>
      <c r="B401">
        <f>SUM(C401:K401)+M401+P401+Q401</f>
        <v>1</v>
      </c>
      <c r="I401">
        <v>1</v>
      </c>
      <c r="L401">
        <f>K401*S401</f>
        <v>0</v>
      </c>
      <c r="N401">
        <v>1</v>
      </c>
      <c r="O401">
        <f>(I401+Q401-I401*Q401)*N401</f>
        <v>1</v>
      </c>
      <c r="U401" s="5">
        <v>44235</v>
      </c>
      <c r="V401" t="s">
        <v>2712</v>
      </c>
      <c r="X401" t="s">
        <v>30</v>
      </c>
      <c r="Y401" t="s">
        <v>30</v>
      </c>
      <c r="Z401">
        <v>0</v>
      </c>
      <c r="AA401" t="s">
        <v>2713</v>
      </c>
      <c r="AB401" t="s">
        <v>30</v>
      </c>
      <c r="AC401" t="s">
        <v>2714</v>
      </c>
      <c r="AD401" t="s">
        <v>2715</v>
      </c>
      <c r="AE401" t="s">
        <v>2716</v>
      </c>
      <c r="AF401" t="s">
        <v>2717</v>
      </c>
    </row>
    <row r="402" spans="1:32" ht="12.75">
      <c r="A402" t="s">
        <v>2718</v>
      </c>
      <c r="B402">
        <f>SUM(C402:K402)+M402+P402+Q402</f>
        <v>1</v>
      </c>
      <c r="F402">
        <v>1</v>
      </c>
      <c r="L402">
        <f>K402*S402</f>
        <v>0</v>
      </c>
      <c r="O402">
        <f>(I402+Q402-I402*Q402)*N402</f>
        <v>0</v>
      </c>
      <c r="U402" s="5">
        <v>44232</v>
      </c>
      <c r="V402" t="s">
        <v>1603</v>
      </c>
      <c r="X402" t="s">
        <v>30</v>
      </c>
      <c r="Y402" t="s">
        <v>30</v>
      </c>
      <c r="Z402">
        <v>0</v>
      </c>
      <c r="AA402" t="s">
        <v>2719</v>
      </c>
      <c r="AB402" t="s">
        <v>30</v>
      </c>
      <c r="AC402" t="s">
        <v>2720</v>
      </c>
      <c r="AD402" t="s">
        <v>2721</v>
      </c>
      <c r="AE402" t="s">
        <v>2722</v>
      </c>
      <c r="AF402" t="s">
        <v>2723</v>
      </c>
    </row>
    <row r="403" spans="1:32" ht="12.75">
      <c r="A403" t="s">
        <v>2724</v>
      </c>
      <c r="B403">
        <f>SUM(C403:K403)+M403+P403+Q403</f>
        <v>1</v>
      </c>
      <c r="L403">
        <f>K403*S403</f>
        <v>0</v>
      </c>
      <c r="M403">
        <v>1</v>
      </c>
      <c r="O403">
        <f>(I403+Q403-I403*Q403)*N403</f>
        <v>0</v>
      </c>
      <c r="S403">
        <v>1</v>
      </c>
      <c r="T403">
        <v>1</v>
      </c>
      <c r="U403" s="5">
        <v>44317</v>
      </c>
      <c r="V403" t="s">
        <v>2188</v>
      </c>
      <c r="X403" t="s">
        <v>30</v>
      </c>
      <c r="Y403">
        <v>1</v>
      </c>
      <c r="Z403">
        <v>1</v>
      </c>
      <c r="AA403" t="s">
        <v>2725</v>
      </c>
      <c r="AB403" t="s">
        <v>30</v>
      </c>
      <c r="AC403" t="s">
        <v>2726</v>
      </c>
      <c r="AD403" t="s">
        <v>2727</v>
      </c>
      <c r="AE403" t="s">
        <v>2728</v>
      </c>
      <c r="AF403" t="s">
        <v>2729</v>
      </c>
    </row>
    <row r="404" spans="1:32" ht="12.75">
      <c r="A404" t="s">
        <v>2730</v>
      </c>
      <c r="B404">
        <f>SUM(C404:K404)+M404+P404+Q404</f>
        <v>1</v>
      </c>
      <c r="L404">
        <f>K404*S404</f>
        <v>0</v>
      </c>
      <c r="M404">
        <v>1</v>
      </c>
      <c r="O404">
        <f>(I404+Q404-I404*Q404)*N404</f>
        <v>0</v>
      </c>
      <c r="S404">
        <v>1</v>
      </c>
      <c r="U404" s="5">
        <v>44235</v>
      </c>
      <c r="V404" t="s">
        <v>1401</v>
      </c>
      <c r="X404" t="s">
        <v>30</v>
      </c>
      <c r="Y404">
        <v>1</v>
      </c>
      <c r="Z404">
        <v>1</v>
      </c>
      <c r="AA404" t="s">
        <v>2731</v>
      </c>
      <c r="AB404" t="s">
        <v>30</v>
      </c>
      <c r="AC404" t="s">
        <v>2732</v>
      </c>
      <c r="AD404" t="s">
        <v>2733</v>
      </c>
      <c r="AE404" t="s">
        <v>2734</v>
      </c>
      <c r="AF404" t="s">
        <v>2735</v>
      </c>
    </row>
    <row r="405" spans="1:32" ht="12.75">
      <c r="A405" t="s">
        <v>2736</v>
      </c>
      <c r="B405">
        <f>SUM(C405:K405)+M405+P405+Q405</f>
        <v>1</v>
      </c>
      <c r="L405">
        <f>K405*S405</f>
        <v>0</v>
      </c>
      <c r="O405">
        <f>(I405+Q405-I405*Q405)*N405</f>
        <v>0</v>
      </c>
      <c r="Q405">
        <v>1</v>
      </c>
      <c r="S405">
        <v>1</v>
      </c>
      <c r="T405">
        <v>1</v>
      </c>
      <c r="U405" s="5">
        <v>44221</v>
      </c>
      <c r="V405" t="s">
        <v>2737</v>
      </c>
      <c r="X405" t="s">
        <v>30</v>
      </c>
      <c r="Y405" t="s">
        <v>30</v>
      </c>
      <c r="Z405">
        <v>0</v>
      </c>
      <c r="AA405" t="s">
        <v>2738</v>
      </c>
      <c r="AB405" t="s">
        <v>30</v>
      </c>
      <c r="AC405" t="s">
        <v>2739</v>
      </c>
      <c r="AD405" t="s">
        <v>2740</v>
      </c>
      <c r="AE405" t="s">
        <v>2741</v>
      </c>
      <c r="AF405" t="s">
        <v>2742</v>
      </c>
    </row>
    <row r="406" spans="1:32" ht="12.75">
      <c r="A406" t="s">
        <v>2743</v>
      </c>
      <c r="B406">
        <f>SUM(C406:K406)+M406+P406+Q406</f>
        <v>1</v>
      </c>
      <c r="L406">
        <f>K406*S406</f>
        <v>0</v>
      </c>
      <c r="M406">
        <v>1</v>
      </c>
      <c r="O406">
        <f>(I406+Q406-I406*Q406)*N406</f>
        <v>0</v>
      </c>
      <c r="S406">
        <v>1</v>
      </c>
      <c r="T406">
        <v>1</v>
      </c>
      <c r="U406" s="5">
        <v>44221</v>
      </c>
      <c r="V406" t="s">
        <v>2737</v>
      </c>
      <c r="X406" t="s">
        <v>30</v>
      </c>
      <c r="Y406">
        <v>1</v>
      </c>
      <c r="Z406">
        <v>1</v>
      </c>
      <c r="AA406" t="s">
        <v>2744</v>
      </c>
      <c r="AB406" t="s">
        <v>30</v>
      </c>
      <c r="AC406" t="s">
        <v>2745</v>
      </c>
      <c r="AD406" t="s">
        <v>2746</v>
      </c>
      <c r="AE406" t="s">
        <v>2747</v>
      </c>
      <c r="AF406" t="s">
        <v>2748</v>
      </c>
    </row>
    <row r="407" spans="1:32" ht="12.75">
      <c r="A407" t="s">
        <v>2749</v>
      </c>
      <c r="B407">
        <f>SUM(C407:K407)+M407+P407+Q407</f>
        <v>1</v>
      </c>
      <c r="L407">
        <f>K407*S407</f>
        <v>0</v>
      </c>
      <c r="M407">
        <v>1</v>
      </c>
      <c r="O407">
        <f>(I407+Q407-I407*Q407)*N407</f>
        <v>0</v>
      </c>
      <c r="S407">
        <v>1</v>
      </c>
      <c r="T407">
        <v>1</v>
      </c>
      <c r="U407" s="5">
        <v>44221</v>
      </c>
      <c r="V407" t="s">
        <v>2737</v>
      </c>
      <c r="X407" t="s">
        <v>30</v>
      </c>
      <c r="Y407">
        <v>1</v>
      </c>
      <c r="Z407">
        <v>0</v>
      </c>
      <c r="AA407" t="s">
        <v>2750</v>
      </c>
      <c r="AB407" t="s">
        <v>30</v>
      </c>
      <c r="AC407" t="s">
        <v>2751</v>
      </c>
      <c r="AD407" t="s">
        <v>2752</v>
      </c>
      <c r="AE407" t="s">
        <v>2753</v>
      </c>
      <c r="AF407" t="s">
        <v>2754</v>
      </c>
    </row>
    <row r="408" spans="1:32" ht="12.75">
      <c r="A408" t="s">
        <v>2755</v>
      </c>
      <c r="B408">
        <f>SUM(C408:K408)+M408+P408+Q408</f>
        <v>1</v>
      </c>
      <c r="L408">
        <f>K408*S408</f>
        <v>0</v>
      </c>
      <c r="M408">
        <v>1</v>
      </c>
      <c r="O408">
        <f>(I408+Q408-I408*Q408)*N408</f>
        <v>0</v>
      </c>
      <c r="S408">
        <v>1</v>
      </c>
      <c r="T408">
        <v>1</v>
      </c>
      <c r="U408" s="5">
        <v>44221</v>
      </c>
      <c r="V408" t="s">
        <v>2737</v>
      </c>
      <c r="X408" t="s">
        <v>30</v>
      </c>
      <c r="Y408" t="s">
        <v>30</v>
      </c>
      <c r="Z408">
        <v>1</v>
      </c>
      <c r="AA408" t="s">
        <v>2756</v>
      </c>
      <c r="AB408" t="s">
        <v>30</v>
      </c>
      <c r="AC408" t="s">
        <v>2757</v>
      </c>
      <c r="AD408" t="s">
        <v>2758</v>
      </c>
      <c r="AE408" t="s">
        <v>2759</v>
      </c>
      <c r="AF408" t="s">
        <v>2760</v>
      </c>
    </row>
    <row r="409" spans="1:32" ht="12.75">
      <c r="A409" t="s">
        <v>2761</v>
      </c>
      <c r="B409">
        <f>SUM(C409:K409)+M409+P409+Q409</f>
        <v>1</v>
      </c>
      <c r="L409">
        <f>K409*S409</f>
        <v>0</v>
      </c>
      <c r="M409">
        <v>1</v>
      </c>
      <c r="O409">
        <f>(I409+Q409-I409*Q409)*N409</f>
        <v>0</v>
      </c>
      <c r="S409">
        <v>1</v>
      </c>
      <c r="T409">
        <v>1</v>
      </c>
      <c r="U409" s="5">
        <v>44221</v>
      </c>
      <c r="V409" t="s">
        <v>2737</v>
      </c>
      <c r="X409" t="s">
        <v>30</v>
      </c>
      <c r="Y409" t="s">
        <v>30</v>
      </c>
      <c r="Z409">
        <v>1</v>
      </c>
      <c r="AA409" t="s">
        <v>2762</v>
      </c>
      <c r="AB409" t="s">
        <v>30</v>
      </c>
      <c r="AC409" t="s">
        <v>2763</v>
      </c>
      <c r="AD409" t="s">
        <v>2764</v>
      </c>
      <c r="AE409" t="s">
        <v>2765</v>
      </c>
      <c r="AF409" t="s">
        <v>2766</v>
      </c>
    </row>
    <row r="410" spans="1:32" ht="12.75">
      <c r="A410" t="s">
        <v>2767</v>
      </c>
      <c r="B410">
        <f>SUM(C410:K410)+M410+P410+Q410</f>
        <v>1</v>
      </c>
      <c r="L410">
        <f>K410*S410</f>
        <v>0</v>
      </c>
      <c r="M410">
        <v>1</v>
      </c>
      <c r="O410">
        <f>(I410+Q410-I410*Q410)*N410</f>
        <v>0</v>
      </c>
      <c r="S410">
        <v>1</v>
      </c>
      <c r="T410">
        <v>1</v>
      </c>
      <c r="U410" s="5">
        <v>44221</v>
      </c>
      <c r="V410" t="s">
        <v>2737</v>
      </c>
      <c r="X410" t="s">
        <v>30</v>
      </c>
      <c r="Y410">
        <v>1</v>
      </c>
      <c r="Z410">
        <v>1</v>
      </c>
      <c r="AA410" t="s">
        <v>2768</v>
      </c>
      <c r="AB410" t="s">
        <v>30</v>
      </c>
      <c r="AC410" t="s">
        <v>2769</v>
      </c>
      <c r="AD410" t="s">
        <v>2770</v>
      </c>
      <c r="AE410" t="s">
        <v>2771</v>
      </c>
      <c r="AF410" t="s">
        <v>2772</v>
      </c>
    </row>
    <row r="411" spans="1:32" ht="12.75">
      <c r="A411" t="s">
        <v>2773</v>
      </c>
      <c r="B411">
        <f>SUM(C411:K411)+M411+P411+Q411</f>
        <v>1</v>
      </c>
      <c r="L411">
        <f>K411*S411</f>
        <v>0</v>
      </c>
      <c r="M411">
        <v>1</v>
      </c>
      <c r="O411">
        <f>(I411+Q411-I411*Q411)*N411</f>
        <v>0</v>
      </c>
      <c r="S411">
        <v>1</v>
      </c>
      <c r="T411">
        <v>1</v>
      </c>
      <c r="U411" s="5">
        <v>44221</v>
      </c>
      <c r="V411" t="s">
        <v>2737</v>
      </c>
      <c r="X411" t="s">
        <v>30</v>
      </c>
      <c r="Y411" t="s">
        <v>30</v>
      </c>
      <c r="Z411">
        <v>1</v>
      </c>
      <c r="AA411" t="s">
        <v>2774</v>
      </c>
      <c r="AB411" t="s">
        <v>30</v>
      </c>
      <c r="AC411" t="s">
        <v>2775</v>
      </c>
      <c r="AD411" t="s">
        <v>2776</v>
      </c>
      <c r="AE411" t="s">
        <v>2777</v>
      </c>
      <c r="AF411" t="s">
        <v>2778</v>
      </c>
    </row>
    <row r="412" spans="1:32" ht="12.75">
      <c r="A412" t="s">
        <v>2779</v>
      </c>
      <c r="B412">
        <f>SUM(C412:K412)+M412+P412+Q412</f>
        <v>1</v>
      </c>
      <c r="L412">
        <f>K412*S412</f>
        <v>0</v>
      </c>
      <c r="M412">
        <v>1</v>
      </c>
      <c r="O412">
        <f>(I412+Q412-I412*Q412)*N412</f>
        <v>0</v>
      </c>
      <c r="S412">
        <v>1</v>
      </c>
      <c r="T412">
        <v>1</v>
      </c>
      <c r="U412" s="5">
        <v>44221</v>
      </c>
      <c r="V412" t="s">
        <v>2737</v>
      </c>
      <c r="X412" t="s">
        <v>30</v>
      </c>
      <c r="Y412">
        <v>1</v>
      </c>
      <c r="Z412">
        <v>1</v>
      </c>
      <c r="AA412" t="s">
        <v>2780</v>
      </c>
      <c r="AB412" t="s">
        <v>30</v>
      </c>
      <c r="AC412" t="s">
        <v>2781</v>
      </c>
      <c r="AD412" t="s">
        <v>2782</v>
      </c>
      <c r="AE412" t="s">
        <v>2783</v>
      </c>
      <c r="AF412" t="s">
        <v>2784</v>
      </c>
    </row>
    <row r="413" spans="1:32" ht="12.75">
      <c r="A413" t="s">
        <v>2785</v>
      </c>
      <c r="B413">
        <f>SUM(C413:K413)+M413+P413+Q413</f>
        <v>1</v>
      </c>
      <c r="L413">
        <f>K413*S413</f>
        <v>0</v>
      </c>
      <c r="M413">
        <v>1</v>
      </c>
      <c r="O413">
        <f>(I413+Q413-I413*Q413)*N413</f>
        <v>0</v>
      </c>
      <c r="S413">
        <v>1</v>
      </c>
      <c r="T413">
        <v>1</v>
      </c>
      <c r="U413" s="5">
        <v>44221</v>
      </c>
      <c r="V413" t="s">
        <v>2737</v>
      </c>
      <c r="X413" t="s">
        <v>30</v>
      </c>
      <c r="Y413">
        <v>1</v>
      </c>
      <c r="Z413">
        <v>0</v>
      </c>
      <c r="AA413" t="s">
        <v>2786</v>
      </c>
      <c r="AB413" t="s">
        <v>30</v>
      </c>
      <c r="AC413" t="s">
        <v>2787</v>
      </c>
      <c r="AD413" t="s">
        <v>2788</v>
      </c>
      <c r="AE413" t="s">
        <v>2789</v>
      </c>
      <c r="AF413" t="s">
        <v>2790</v>
      </c>
    </row>
    <row r="414" spans="1:32" ht="12.75">
      <c r="A414" t="s">
        <v>2791</v>
      </c>
      <c r="B414">
        <f>SUM(C414:K414)+M414+P414+Q414</f>
        <v>1</v>
      </c>
      <c r="L414">
        <f>K414*S414</f>
        <v>0</v>
      </c>
      <c r="M414">
        <v>1</v>
      </c>
      <c r="O414">
        <f>(I414+Q414-I414*Q414)*N414</f>
        <v>0</v>
      </c>
      <c r="S414">
        <v>1</v>
      </c>
      <c r="T414">
        <v>1</v>
      </c>
      <c r="U414" s="5">
        <v>44221</v>
      </c>
      <c r="V414" t="s">
        <v>2737</v>
      </c>
      <c r="X414" t="s">
        <v>30</v>
      </c>
      <c r="Y414">
        <v>1</v>
      </c>
      <c r="Z414">
        <v>1</v>
      </c>
      <c r="AA414" t="s">
        <v>2792</v>
      </c>
      <c r="AB414" t="s">
        <v>30</v>
      </c>
      <c r="AC414" t="s">
        <v>2793</v>
      </c>
      <c r="AD414" t="s">
        <v>2794</v>
      </c>
      <c r="AE414" t="s">
        <v>2795</v>
      </c>
      <c r="AF414" t="s">
        <v>2796</v>
      </c>
    </row>
    <row r="415" spans="1:32" ht="12.75">
      <c r="A415" t="s">
        <v>2797</v>
      </c>
      <c r="B415">
        <f>SUM(C415:K415)+M415+P415+Q415</f>
        <v>1</v>
      </c>
      <c r="L415">
        <f>K415*S415</f>
        <v>0</v>
      </c>
      <c r="M415">
        <v>1</v>
      </c>
      <c r="O415">
        <f>(I415+Q415-I415*Q415)*N415</f>
        <v>0</v>
      </c>
      <c r="S415">
        <v>1</v>
      </c>
      <c r="T415">
        <v>1</v>
      </c>
      <c r="U415" s="5">
        <v>44221</v>
      </c>
      <c r="V415" t="s">
        <v>2737</v>
      </c>
      <c r="X415" t="s">
        <v>30</v>
      </c>
      <c r="Y415">
        <v>1</v>
      </c>
      <c r="Z415">
        <v>1</v>
      </c>
      <c r="AA415" t="s">
        <v>2798</v>
      </c>
      <c r="AB415" t="s">
        <v>30</v>
      </c>
      <c r="AC415" t="s">
        <v>2799</v>
      </c>
      <c r="AD415" t="s">
        <v>2800</v>
      </c>
      <c r="AE415" t="s">
        <v>2801</v>
      </c>
      <c r="AF415" t="s">
        <v>2802</v>
      </c>
    </row>
    <row r="416" spans="1:32" ht="12.75">
      <c r="A416" t="s">
        <v>2803</v>
      </c>
      <c r="B416">
        <f>SUM(C416:K416)+M416+P416+Q416</f>
        <v>1</v>
      </c>
      <c r="L416">
        <f>K416*S416</f>
        <v>0</v>
      </c>
      <c r="O416">
        <f>(I416+Q416-I416*Q416)*N416</f>
        <v>0</v>
      </c>
      <c r="Q416">
        <v>1</v>
      </c>
      <c r="S416">
        <v>1</v>
      </c>
      <c r="T416">
        <v>1</v>
      </c>
      <c r="U416" s="5">
        <v>44221</v>
      </c>
      <c r="V416" t="s">
        <v>2737</v>
      </c>
      <c r="X416" t="s">
        <v>30</v>
      </c>
      <c r="Y416" t="s">
        <v>30</v>
      </c>
      <c r="Z416">
        <v>0</v>
      </c>
      <c r="AA416" t="s">
        <v>2804</v>
      </c>
      <c r="AB416" t="s">
        <v>30</v>
      </c>
      <c r="AC416" t="s">
        <v>2805</v>
      </c>
      <c r="AD416" t="s">
        <v>2806</v>
      </c>
      <c r="AE416" t="s">
        <v>2807</v>
      </c>
      <c r="AF416" t="s">
        <v>2808</v>
      </c>
    </row>
    <row r="417" spans="1:32" ht="12.75">
      <c r="A417" t="s">
        <v>2809</v>
      </c>
      <c r="B417">
        <f>SUM(C417:K417)+M417+P417+Q417</f>
        <v>1</v>
      </c>
      <c r="I417">
        <v>1</v>
      </c>
      <c r="L417">
        <f>K417*S417</f>
        <v>0</v>
      </c>
      <c r="O417">
        <f>(I417+Q417-I417*Q417)*N417</f>
        <v>0</v>
      </c>
      <c r="S417">
        <v>1</v>
      </c>
      <c r="T417">
        <v>1</v>
      </c>
      <c r="U417" s="5">
        <v>44221</v>
      </c>
      <c r="V417" t="s">
        <v>2737</v>
      </c>
      <c r="X417" t="s">
        <v>30</v>
      </c>
      <c r="Y417" t="s">
        <v>30</v>
      </c>
      <c r="Z417">
        <v>0</v>
      </c>
      <c r="AA417" t="s">
        <v>2810</v>
      </c>
      <c r="AB417" t="s">
        <v>30</v>
      </c>
      <c r="AC417" t="s">
        <v>2811</v>
      </c>
      <c r="AD417" t="s">
        <v>2812</v>
      </c>
      <c r="AE417" t="s">
        <v>2813</v>
      </c>
      <c r="AF417" t="s">
        <v>2814</v>
      </c>
    </row>
    <row r="418" spans="1:32" ht="12.75">
      <c r="A418" t="s">
        <v>2815</v>
      </c>
      <c r="B418">
        <f>SUM(C418:K418)+M418+P418+Q418</f>
        <v>1</v>
      </c>
      <c r="L418">
        <f>K418*S418</f>
        <v>0</v>
      </c>
      <c r="O418">
        <f>(I418+Q418-I418*Q418)*N418</f>
        <v>0</v>
      </c>
      <c r="Q418">
        <v>1</v>
      </c>
      <c r="S418">
        <v>1</v>
      </c>
      <c r="T418">
        <v>1</v>
      </c>
      <c r="U418" s="5">
        <v>44221</v>
      </c>
      <c r="V418" t="s">
        <v>2737</v>
      </c>
      <c r="X418" t="s">
        <v>30</v>
      </c>
      <c r="Y418" t="s">
        <v>30</v>
      </c>
      <c r="Z418">
        <v>0</v>
      </c>
      <c r="AA418" t="s">
        <v>2816</v>
      </c>
      <c r="AB418" t="s">
        <v>30</v>
      </c>
      <c r="AC418" t="s">
        <v>2817</v>
      </c>
      <c r="AD418" t="s">
        <v>2818</v>
      </c>
      <c r="AE418" t="s">
        <v>2819</v>
      </c>
      <c r="AF418" t="s">
        <v>2820</v>
      </c>
    </row>
    <row r="419" spans="1:32" ht="12.75">
      <c r="A419" t="s">
        <v>2821</v>
      </c>
      <c r="B419">
        <f>SUM(C419:K419)+M419+P419+Q419</f>
        <v>1</v>
      </c>
      <c r="C419">
        <v>1</v>
      </c>
      <c r="L419">
        <f>K419*S419</f>
        <v>0</v>
      </c>
      <c r="O419">
        <f>(I419+Q419-I419*Q419)*N419</f>
        <v>0</v>
      </c>
      <c r="S419">
        <v>1</v>
      </c>
      <c r="T419">
        <v>1</v>
      </c>
      <c r="U419" s="5">
        <v>44208</v>
      </c>
      <c r="V419" t="s">
        <v>531</v>
      </c>
      <c r="X419" t="s">
        <v>30</v>
      </c>
      <c r="Y419" t="s">
        <v>30</v>
      </c>
      <c r="Z419">
        <v>0</v>
      </c>
      <c r="AA419" t="s">
        <v>2822</v>
      </c>
      <c r="AB419" t="s">
        <v>30</v>
      </c>
      <c r="AC419" t="s">
        <v>2823</v>
      </c>
      <c r="AD419" t="s">
        <v>2824</v>
      </c>
      <c r="AE419" t="s">
        <v>2825</v>
      </c>
      <c r="AF419" t="s">
        <v>2826</v>
      </c>
    </row>
    <row r="420" spans="1:32" ht="12.75">
      <c r="A420" t="s">
        <v>2827</v>
      </c>
      <c r="B420">
        <f>SUM(C420:K420)+M420+P420+Q420</f>
        <v>1</v>
      </c>
      <c r="C420">
        <v>1</v>
      </c>
      <c r="L420">
        <f>K420*S420</f>
        <v>0</v>
      </c>
      <c r="O420">
        <f>(I420+Q420-I420*Q420)*N420</f>
        <v>0</v>
      </c>
      <c r="S420">
        <v>1</v>
      </c>
      <c r="T420">
        <v>1</v>
      </c>
      <c r="U420" s="5">
        <v>44208</v>
      </c>
      <c r="V420" t="s">
        <v>531</v>
      </c>
      <c r="X420" t="s">
        <v>30</v>
      </c>
      <c r="Y420" t="s">
        <v>30</v>
      </c>
      <c r="Z420">
        <v>0</v>
      </c>
      <c r="AA420" t="s">
        <v>2828</v>
      </c>
      <c r="AB420" t="s">
        <v>30</v>
      </c>
      <c r="AC420" t="s">
        <v>2829</v>
      </c>
      <c r="AD420" t="s">
        <v>2830</v>
      </c>
      <c r="AE420" t="s">
        <v>2831</v>
      </c>
      <c r="AF420" t="s">
        <v>2832</v>
      </c>
    </row>
    <row r="421" spans="1:32" ht="12.75">
      <c r="A421" t="s">
        <v>2833</v>
      </c>
      <c r="B421">
        <f>SUM(C421:K421)+M421+P421+Q421</f>
        <v>1</v>
      </c>
      <c r="C421">
        <v>1</v>
      </c>
      <c r="L421">
        <f>K421*S421</f>
        <v>0</v>
      </c>
      <c r="O421">
        <f>(I421+Q421-I421*Q421)*N421</f>
        <v>0</v>
      </c>
      <c r="S421">
        <v>1</v>
      </c>
      <c r="T421">
        <v>1</v>
      </c>
      <c r="U421" s="5">
        <v>44208</v>
      </c>
      <c r="V421" t="s">
        <v>531</v>
      </c>
      <c r="X421" t="s">
        <v>30</v>
      </c>
      <c r="Y421" t="s">
        <v>30</v>
      </c>
      <c r="Z421">
        <v>1</v>
      </c>
      <c r="AA421" t="s">
        <v>2834</v>
      </c>
      <c r="AB421" t="s">
        <v>30</v>
      </c>
      <c r="AC421" t="s">
        <v>2835</v>
      </c>
      <c r="AD421" t="s">
        <v>2836</v>
      </c>
      <c r="AE421" t="s">
        <v>2837</v>
      </c>
      <c r="AF421" t="s">
        <v>2838</v>
      </c>
    </row>
    <row r="422" spans="1:32" ht="12.75">
      <c r="A422" t="s">
        <v>2839</v>
      </c>
      <c r="B422">
        <f>SUM(C422:K422)+M422+P422+Q422</f>
        <v>1</v>
      </c>
      <c r="D422" s="1">
        <v>1</v>
      </c>
      <c r="L422">
        <f>K422*S422</f>
        <v>0</v>
      </c>
      <c r="O422">
        <f>(I422+Q422-I422*Q422)*N422</f>
        <v>0</v>
      </c>
      <c r="S422">
        <v>1</v>
      </c>
      <c r="T422">
        <v>1</v>
      </c>
      <c r="U422" s="5">
        <v>44208</v>
      </c>
      <c r="V422" t="s">
        <v>531</v>
      </c>
      <c r="X422" t="s">
        <v>30</v>
      </c>
      <c r="Y422" t="s">
        <v>30</v>
      </c>
      <c r="Z422">
        <v>0</v>
      </c>
      <c r="AA422" t="s">
        <v>2840</v>
      </c>
      <c r="AB422" t="s">
        <v>30</v>
      </c>
      <c r="AC422" t="s">
        <v>2841</v>
      </c>
      <c r="AD422" t="s">
        <v>2842</v>
      </c>
      <c r="AE422" t="s">
        <v>2843</v>
      </c>
      <c r="AF422" t="s">
        <v>2844</v>
      </c>
    </row>
    <row r="423" spans="1:32" ht="12.75">
      <c r="A423" t="s">
        <v>2845</v>
      </c>
      <c r="B423">
        <f>SUM(C423:K423)+M423+P423+Q423</f>
        <v>1</v>
      </c>
      <c r="C423">
        <v>1</v>
      </c>
      <c r="L423">
        <f>K423*S423</f>
        <v>0</v>
      </c>
      <c r="O423">
        <f>(I423+Q423-I423*Q423)*N423</f>
        <v>0</v>
      </c>
      <c r="S423">
        <v>1</v>
      </c>
      <c r="T423">
        <v>1</v>
      </c>
      <c r="U423" s="5">
        <v>44208</v>
      </c>
      <c r="V423" t="s">
        <v>531</v>
      </c>
      <c r="X423" t="s">
        <v>30</v>
      </c>
      <c r="Y423" t="s">
        <v>30</v>
      </c>
      <c r="Z423">
        <v>0</v>
      </c>
      <c r="AA423" t="s">
        <v>2846</v>
      </c>
      <c r="AB423" t="s">
        <v>30</v>
      </c>
      <c r="AC423" t="s">
        <v>2847</v>
      </c>
      <c r="AD423" t="s">
        <v>2848</v>
      </c>
      <c r="AE423" t="s">
        <v>2849</v>
      </c>
      <c r="AF423" t="s">
        <v>2850</v>
      </c>
    </row>
    <row r="424" spans="1:32" ht="12.75">
      <c r="A424" t="s">
        <v>2851</v>
      </c>
      <c r="B424">
        <f>SUM(C424:K424)+M424+P424+Q424</f>
        <v>1</v>
      </c>
      <c r="D424" s="1">
        <v>1</v>
      </c>
      <c r="L424">
        <f>K424*S424</f>
        <v>0</v>
      </c>
      <c r="O424">
        <f>(I424+Q424-I424*Q424)*N424</f>
        <v>0</v>
      </c>
      <c r="S424">
        <v>1</v>
      </c>
      <c r="T424">
        <v>1</v>
      </c>
      <c r="U424" s="5">
        <v>44208</v>
      </c>
      <c r="V424" t="s">
        <v>531</v>
      </c>
      <c r="X424" t="s">
        <v>30</v>
      </c>
      <c r="Y424" t="s">
        <v>30</v>
      </c>
      <c r="Z424">
        <v>0</v>
      </c>
      <c r="AA424" t="s">
        <v>2852</v>
      </c>
      <c r="AB424" t="s">
        <v>30</v>
      </c>
      <c r="AC424" t="s">
        <v>2853</v>
      </c>
      <c r="AD424" t="s">
        <v>2854</v>
      </c>
      <c r="AE424" t="s">
        <v>2855</v>
      </c>
      <c r="AF424" t="s">
        <v>2856</v>
      </c>
    </row>
    <row r="425" spans="1:32" ht="12.75">
      <c r="A425" t="s">
        <v>2857</v>
      </c>
      <c r="B425">
        <f>SUM(C425:K425)+M425+P425+Q425</f>
        <v>1</v>
      </c>
      <c r="C425">
        <v>1</v>
      </c>
      <c r="L425">
        <f>K425*S425</f>
        <v>0</v>
      </c>
      <c r="O425">
        <f>(I425+Q425-I425*Q425)*N425</f>
        <v>0</v>
      </c>
      <c r="S425">
        <v>1</v>
      </c>
      <c r="T425">
        <v>1</v>
      </c>
      <c r="U425" s="5">
        <v>44208</v>
      </c>
      <c r="V425" t="s">
        <v>531</v>
      </c>
      <c r="X425" t="s">
        <v>30</v>
      </c>
      <c r="Y425" t="s">
        <v>30</v>
      </c>
      <c r="Z425">
        <v>1</v>
      </c>
      <c r="AA425" t="s">
        <v>2858</v>
      </c>
      <c r="AB425" t="s">
        <v>30</v>
      </c>
      <c r="AC425" t="s">
        <v>2859</v>
      </c>
      <c r="AD425" t="s">
        <v>2860</v>
      </c>
      <c r="AE425" t="s">
        <v>2861</v>
      </c>
      <c r="AF425" t="s">
        <v>2862</v>
      </c>
    </row>
    <row r="426" spans="1:32" ht="12.75">
      <c r="A426" t="s">
        <v>2863</v>
      </c>
      <c r="B426">
        <f>SUM(C426:K426)+M426+P426+Q426</f>
        <v>1</v>
      </c>
      <c r="C426">
        <v>1</v>
      </c>
      <c r="L426">
        <f>K426*S426</f>
        <v>0</v>
      </c>
      <c r="O426">
        <f>(I426+Q426-I426*Q426)*N426</f>
        <v>0</v>
      </c>
      <c r="S426">
        <v>1</v>
      </c>
      <c r="T426">
        <v>1</v>
      </c>
      <c r="U426" s="5">
        <v>44208</v>
      </c>
      <c r="V426" t="s">
        <v>531</v>
      </c>
      <c r="X426" t="s">
        <v>30</v>
      </c>
      <c r="Y426" t="s">
        <v>30</v>
      </c>
      <c r="Z426">
        <v>0</v>
      </c>
      <c r="AA426" t="s">
        <v>2864</v>
      </c>
      <c r="AB426" t="s">
        <v>30</v>
      </c>
      <c r="AC426" t="s">
        <v>2865</v>
      </c>
      <c r="AD426" t="s">
        <v>2866</v>
      </c>
      <c r="AE426" t="s">
        <v>2867</v>
      </c>
      <c r="AF426" t="s">
        <v>2868</v>
      </c>
    </row>
    <row r="427" spans="1:32" ht="12.75">
      <c r="A427" t="s">
        <v>2869</v>
      </c>
      <c r="B427">
        <f>SUM(C427:K427)+M427+P427+Q427</f>
        <v>1</v>
      </c>
      <c r="L427">
        <f>K427*S427</f>
        <v>0</v>
      </c>
      <c r="O427">
        <f>(I427+Q427-I427*Q427)*N427</f>
        <v>0</v>
      </c>
      <c r="Q427">
        <v>1</v>
      </c>
      <c r="S427">
        <v>1</v>
      </c>
      <c r="T427">
        <v>1</v>
      </c>
      <c r="U427" s="5">
        <v>44208</v>
      </c>
      <c r="V427" t="s">
        <v>531</v>
      </c>
      <c r="X427" t="s">
        <v>30</v>
      </c>
      <c r="Y427" t="s">
        <v>30</v>
      </c>
      <c r="Z427">
        <v>0</v>
      </c>
      <c r="AA427" t="s">
        <v>2870</v>
      </c>
      <c r="AB427" t="s">
        <v>30</v>
      </c>
      <c r="AC427" t="s">
        <v>2871</v>
      </c>
      <c r="AD427" t="s">
        <v>2872</v>
      </c>
      <c r="AE427" t="s">
        <v>2873</v>
      </c>
      <c r="AF427" t="s">
        <v>2874</v>
      </c>
    </row>
    <row r="428" spans="1:32" ht="12.75">
      <c r="A428" t="s">
        <v>2875</v>
      </c>
      <c r="B428">
        <f>SUM(C428:K428)+M428+P428+Q428</f>
        <v>1</v>
      </c>
      <c r="L428">
        <f>K428*S428</f>
        <v>0</v>
      </c>
      <c r="M428">
        <v>1</v>
      </c>
      <c r="O428">
        <f>(I428+Q428-I428*Q428)*N428</f>
        <v>0</v>
      </c>
      <c r="S428">
        <v>1</v>
      </c>
      <c r="T428">
        <v>1</v>
      </c>
      <c r="U428" s="5">
        <v>44208</v>
      </c>
      <c r="V428" t="s">
        <v>531</v>
      </c>
      <c r="X428" t="s">
        <v>30</v>
      </c>
      <c r="Y428" t="s">
        <v>30</v>
      </c>
      <c r="Z428">
        <v>1</v>
      </c>
      <c r="AA428" t="s">
        <v>2876</v>
      </c>
      <c r="AB428" t="s">
        <v>30</v>
      </c>
      <c r="AC428" t="s">
        <v>2877</v>
      </c>
      <c r="AD428" t="s">
        <v>2878</v>
      </c>
      <c r="AE428" t="s">
        <v>2879</v>
      </c>
      <c r="AF428" t="s">
        <v>2880</v>
      </c>
    </row>
    <row r="429" spans="1:32" ht="12.75">
      <c r="A429" t="s">
        <v>2881</v>
      </c>
      <c r="B429">
        <f>SUM(C429:K429)+M429+P429+Q429</f>
        <v>1</v>
      </c>
      <c r="L429">
        <f>K429*S429</f>
        <v>0</v>
      </c>
      <c r="M429">
        <v>1</v>
      </c>
      <c r="O429">
        <f>(I429+Q429-I429*Q429)*N429</f>
        <v>0</v>
      </c>
      <c r="S429">
        <v>1</v>
      </c>
      <c r="T429">
        <v>1</v>
      </c>
      <c r="U429" s="5">
        <v>44208</v>
      </c>
      <c r="V429" t="s">
        <v>531</v>
      </c>
      <c r="X429" t="s">
        <v>30</v>
      </c>
      <c r="Y429">
        <v>1</v>
      </c>
      <c r="Z429">
        <v>0</v>
      </c>
      <c r="AA429" t="s">
        <v>2882</v>
      </c>
      <c r="AB429" t="s">
        <v>30</v>
      </c>
      <c r="AC429" t="s">
        <v>2883</v>
      </c>
      <c r="AD429" t="s">
        <v>2884</v>
      </c>
      <c r="AE429" t="s">
        <v>2885</v>
      </c>
      <c r="AF429" t="s">
        <v>2886</v>
      </c>
    </row>
    <row r="430" spans="1:32" ht="12.75">
      <c r="A430" t="s">
        <v>2887</v>
      </c>
      <c r="B430">
        <f>SUM(C430:K430)+M430+P430+Q430</f>
        <v>1</v>
      </c>
      <c r="C430">
        <v>1</v>
      </c>
      <c r="L430">
        <f>K430*S430</f>
        <v>0</v>
      </c>
      <c r="O430">
        <f>(I430+Q430-I430*Q430)*N430</f>
        <v>0</v>
      </c>
      <c r="S430">
        <v>1</v>
      </c>
      <c r="T430">
        <v>1</v>
      </c>
      <c r="U430" s="5">
        <v>44208</v>
      </c>
      <c r="V430" t="s">
        <v>531</v>
      </c>
      <c r="X430" t="s">
        <v>30</v>
      </c>
      <c r="Y430" t="s">
        <v>30</v>
      </c>
      <c r="Z430">
        <v>1</v>
      </c>
      <c r="AA430" t="s">
        <v>2888</v>
      </c>
      <c r="AB430" t="s">
        <v>30</v>
      </c>
      <c r="AC430" t="s">
        <v>2889</v>
      </c>
      <c r="AD430" t="s">
        <v>2890</v>
      </c>
      <c r="AE430" t="s">
        <v>2891</v>
      </c>
      <c r="AF430" t="s">
        <v>2892</v>
      </c>
    </row>
    <row r="431" spans="1:32" ht="12.75">
      <c r="A431" t="s">
        <v>2893</v>
      </c>
      <c r="B431">
        <f>SUM(C431:K431)+M431+P431+Q431</f>
        <v>1</v>
      </c>
      <c r="L431">
        <f>K431*S431</f>
        <v>0</v>
      </c>
      <c r="O431">
        <f>(I431+Q431-I431*Q431)*N431</f>
        <v>0</v>
      </c>
      <c r="Q431">
        <v>1</v>
      </c>
      <c r="R431">
        <v>1</v>
      </c>
      <c r="S431">
        <v>1</v>
      </c>
      <c r="T431">
        <v>1</v>
      </c>
      <c r="U431" s="5">
        <v>44208</v>
      </c>
      <c r="V431" t="s">
        <v>531</v>
      </c>
      <c r="X431" t="s">
        <v>30</v>
      </c>
      <c r="Y431" t="s">
        <v>30</v>
      </c>
      <c r="Z431">
        <v>0</v>
      </c>
      <c r="AA431" t="s">
        <v>2894</v>
      </c>
      <c r="AB431" t="s">
        <v>30</v>
      </c>
      <c r="AC431" t="s">
        <v>2895</v>
      </c>
      <c r="AD431" t="s">
        <v>2896</v>
      </c>
      <c r="AE431" t="s">
        <v>2897</v>
      </c>
      <c r="AF431" t="s">
        <v>2898</v>
      </c>
    </row>
    <row r="432" spans="1:32" ht="12.75">
      <c r="A432" t="s">
        <v>2899</v>
      </c>
      <c r="B432">
        <f>SUM(C432:K432)+M432+P432+Q432</f>
        <v>1</v>
      </c>
      <c r="L432">
        <f>K432*S432</f>
        <v>0</v>
      </c>
      <c r="O432">
        <f>(I432+Q432-I432*Q432)*N432</f>
        <v>0</v>
      </c>
      <c r="Q432">
        <v>1</v>
      </c>
      <c r="R432">
        <v>1</v>
      </c>
      <c r="S432">
        <v>1</v>
      </c>
      <c r="T432">
        <v>1</v>
      </c>
      <c r="U432" s="5">
        <v>44208</v>
      </c>
      <c r="V432" t="s">
        <v>531</v>
      </c>
      <c r="X432" t="s">
        <v>30</v>
      </c>
      <c r="Y432" t="s">
        <v>30</v>
      </c>
      <c r="Z432">
        <v>0</v>
      </c>
      <c r="AA432" t="s">
        <v>2900</v>
      </c>
      <c r="AB432" t="s">
        <v>30</v>
      </c>
      <c r="AC432" t="s">
        <v>2901</v>
      </c>
      <c r="AD432" t="s">
        <v>2902</v>
      </c>
      <c r="AE432" t="s">
        <v>2903</v>
      </c>
      <c r="AF432" t="s">
        <v>2904</v>
      </c>
    </row>
    <row r="433" spans="1:32" ht="12.75">
      <c r="A433" t="s">
        <v>2905</v>
      </c>
      <c r="B433">
        <f>SUM(C433:K433)+M433+P433+Q433</f>
        <v>1</v>
      </c>
      <c r="L433">
        <f>K433*S433</f>
        <v>0</v>
      </c>
      <c r="O433">
        <f>(I433+Q433-I433*Q433)*N433</f>
        <v>0</v>
      </c>
      <c r="Q433">
        <v>1</v>
      </c>
      <c r="S433">
        <v>1</v>
      </c>
      <c r="T433">
        <v>1</v>
      </c>
      <c r="U433" s="5">
        <v>44208</v>
      </c>
      <c r="V433" t="s">
        <v>531</v>
      </c>
      <c r="X433" t="s">
        <v>30</v>
      </c>
      <c r="Y433" t="s">
        <v>30</v>
      </c>
      <c r="Z433">
        <v>0</v>
      </c>
      <c r="AA433" t="s">
        <v>2906</v>
      </c>
      <c r="AB433" t="s">
        <v>30</v>
      </c>
      <c r="AC433" t="s">
        <v>2907</v>
      </c>
      <c r="AD433" t="s">
        <v>2908</v>
      </c>
      <c r="AE433" t="s">
        <v>2909</v>
      </c>
      <c r="AF433" t="s">
        <v>2910</v>
      </c>
    </row>
    <row r="434" spans="1:32" ht="12.75">
      <c r="A434" t="s">
        <v>2911</v>
      </c>
      <c r="B434">
        <f>SUM(C434:K434)+M434+P434+Q434</f>
        <v>1</v>
      </c>
      <c r="L434">
        <f>K434*S434</f>
        <v>0</v>
      </c>
      <c r="O434">
        <f>(I434+Q434-I434*Q434)*N434</f>
        <v>0</v>
      </c>
      <c r="Q434">
        <v>1</v>
      </c>
      <c r="S434">
        <v>1</v>
      </c>
      <c r="T434">
        <v>1</v>
      </c>
      <c r="U434" s="5">
        <v>44208</v>
      </c>
      <c r="V434" t="s">
        <v>531</v>
      </c>
      <c r="X434" t="s">
        <v>30</v>
      </c>
      <c r="Y434" t="s">
        <v>30</v>
      </c>
      <c r="Z434">
        <v>0</v>
      </c>
      <c r="AA434" t="s">
        <v>2912</v>
      </c>
      <c r="AB434" t="s">
        <v>30</v>
      </c>
      <c r="AC434" t="s">
        <v>2913</v>
      </c>
      <c r="AD434" t="s">
        <v>2914</v>
      </c>
      <c r="AE434" t="s">
        <v>2915</v>
      </c>
      <c r="AF434" t="s">
        <v>2916</v>
      </c>
    </row>
    <row r="435" spans="1:32" ht="12.75">
      <c r="A435" t="s">
        <v>2917</v>
      </c>
      <c r="B435">
        <f>SUM(C435:K435)+M435+P435+Q435</f>
        <v>1</v>
      </c>
      <c r="L435">
        <f>K435*S435</f>
        <v>0</v>
      </c>
      <c r="O435">
        <f>(I435+Q435-I435*Q435)*N435</f>
        <v>0</v>
      </c>
      <c r="Q435">
        <v>1</v>
      </c>
      <c r="S435">
        <v>1</v>
      </c>
      <c r="T435">
        <v>1</v>
      </c>
      <c r="U435" s="5">
        <v>44208</v>
      </c>
      <c r="V435" t="s">
        <v>531</v>
      </c>
      <c r="X435" t="s">
        <v>30</v>
      </c>
      <c r="Y435" t="s">
        <v>30</v>
      </c>
      <c r="Z435">
        <v>0</v>
      </c>
      <c r="AA435" t="s">
        <v>2918</v>
      </c>
      <c r="AB435" t="s">
        <v>30</v>
      </c>
      <c r="AC435" t="s">
        <v>2919</v>
      </c>
      <c r="AD435" t="s">
        <v>2920</v>
      </c>
      <c r="AE435" t="s">
        <v>2921</v>
      </c>
      <c r="AF435" t="s">
        <v>2922</v>
      </c>
    </row>
    <row r="436" spans="1:32" ht="12.75">
      <c r="A436" t="s">
        <v>2923</v>
      </c>
      <c r="B436">
        <f>SUM(C436:K436)+M436+P436+Q436</f>
        <v>1</v>
      </c>
      <c r="L436">
        <f>K436*S436</f>
        <v>0</v>
      </c>
      <c r="O436">
        <f>(I436+Q436-I436*Q436)*N436</f>
        <v>0</v>
      </c>
      <c r="Q436">
        <v>1</v>
      </c>
      <c r="S436">
        <v>1</v>
      </c>
      <c r="T436">
        <v>1</v>
      </c>
      <c r="U436" s="5">
        <v>44208</v>
      </c>
      <c r="V436" t="s">
        <v>531</v>
      </c>
      <c r="X436" t="s">
        <v>30</v>
      </c>
      <c r="Y436" t="s">
        <v>30</v>
      </c>
      <c r="Z436">
        <v>0</v>
      </c>
      <c r="AA436" t="s">
        <v>2924</v>
      </c>
      <c r="AB436" t="s">
        <v>30</v>
      </c>
      <c r="AC436" t="s">
        <v>2925</v>
      </c>
      <c r="AD436" t="s">
        <v>2926</v>
      </c>
      <c r="AE436" t="s">
        <v>2927</v>
      </c>
      <c r="AF436" t="s">
        <v>2928</v>
      </c>
    </row>
    <row r="437" spans="1:32" ht="12.75">
      <c r="A437" t="s">
        <v>2929</v>
      </c>
      <c r="B437">
        <f>SUM(C437:K437)+M437+P437+Q437</f>
        <v>1</v>
      </c>
      <c r="L437">
        <f>K437*S437</f>
        <v>0</v>
      </c>
      <c r="O437">
        <f>(I437+Q437-I437*Q437)*N437</f>
        <v>0</v>
      </c>
      <c r="Q437">
        <v>1</v>
      </c>
      <c r="S437">
        <v>1</v>
      </c>
      <c r="T437">
        <v>1</v>
      </c>
      <c r="U437" s="5">
        <v>44208</v>
      </c>
      <c r="V437" t="s">
        <v>531</v>
      </c>
      <c r="X437" t="s">
        <v>30</v>
      </c>
      <c r="Y437" t="s">
        <v>30</v>
      </c>
      <c r="Z437">
        <v>0</v>
      </c>
      <c r="AA437" t="s">
        <v>2930</v>
      </c>
      <c r="AB437" t="s">
        <v>30</v>
      </c>
      <c r="AC437" t="s">
        <v>2931</v>
      </c>
      <c r="AD437" t="s">
        <v>2932</v>
      </c>
      <c r="AE437" t="s">
        <v>2933</v>
      </c>
      <c r="AF437" t="s">
        <v>2934</v>
      </c>
    </row>
    <row r="438" spans="1:32" ht="12.75">
      <c r="A438" t="s">
        <v>2935</v>
      </c>
      <c r="B438">
        <f>SUM(C438:K438)+M438+P438+Q438</f>
        <v>1</v>
      </c>
      <c r="L438">
        <f>K438*S438</f>
        <v>0</v>
      </c>
      <c r="O438">
        <f>(I438+Q438-I438*Q438)*N438</f>
        <v>0</v>
      </c>
      <c r="Q438">
        <v>1</v>
      </c>
      <c r="S438">
        <v>1</v>
      </c>
      <c r="T438">
        <v>1</v>
      </c>
      <c r="U438" s="5">
        <v>44208</v>
      </c>
      <c r="V438" t="s">
        <v>531</v>
      </c>
      <c r="X438" t="s">
        <v>30</v>
      </c>
      <c r="Y438" t="s">
        <v>30</v>
      </c>
      <c r="Z438">
        <v>0</v>
      </c>
      <c r="AA438" t="s">
        <v>2936</v>
      </c>
      <c r="AB438" t="s">
        <v>30</v>
      </c>
      <c r="AC438" t="s">
        <v>2937</v>
      </c>
      <c r="AD438" t="s">
        <v>2938</v>
      </c>
      <c r="AE438" t="s">
        <v>2939</v>
      </c>
      <c r="AF438" t="s">
        <v>2940</v>
      </c>
    </row>
    <row r="439" spans="1:32" ht="12.75">
      <c r="A439" t="s">
        <v>2941</v>
      </c>
      <c r="B439">
        <f>SUM(C439:K439)+M439+P439+Q439</f>
        <v>1</v>
      </c>
      <c r="I439">
        <v>1</v>
      </c>
      <c r="L439">
        <f>K439*S439</f>
        <v>0</v>
      </c>
      <c r="O439">
        <f>(I439+Q439-I439*Q439)*N439</f>
        <v>0</v>
      </c>
      <c r="S439">
        <v>1</v>
      </c>
      <c r="T439">
        <v>1</v>
      </c>
      <c r="U439" s="5">
        <v>44208</v>
      </c>
      <c r="V439" t="s">
        <v>531</v>
      </c>
      <c r="X439" t="s">
        <v>30</v>
      </c>
      <c r="Y439" t="s">
        <v>30</v>
      </c>
      <c r="Z439">
        <v>0</v>
      </c>
      <c r="AA439" t="s">
        <v>2942</v>
      </c>
      <c r="AB439" t="s">
        <v>30</v>
      </c>
      <c r="AC439" t="s">
        <v>2943</v>
      </c>
      <c r="AD439" t="s">
        <v>2944</v>
      </c>
      <c r="AE439" t="s">
        <v>2945</v>
      </c>
      <c r="AF439" t="s">
        <v>2946</v>
      </c>
    </row>
    <row r="440" spans="1:32" ht="12.75">
      <c r="A440" t="s">
        <v>2947</v>
      </c>
      <c r="B440">
        <f>SUM(C440:K440)+M440+P440+Q440</f>
        <v>1</v>
      </c>
      <c r="I440">
        <v>1</v>
      </c>
      <c r="L440">
        <f>K440*S440</f>
        <v>0</v>
      </c>
      <c r="O440">
        <f>(I440+Q440-I440*Q440)*N440</f>
        <v>0</v>
      </c>
      <c r="U440" s="5">
        <v>44236</v>
      </c>
      <c r="V440" t="s">
        <v>2948</v>
      </c>
      <c r="X440" t="s">
        <v>30</v>
      </c>
      <c r="Y440" t="s">
        <v>30</v>
      </c>
      <c r="Z440">
        <v>0</v>
      </c>
      <c r="AA440" t="s">
        <v>2949</v>
      </c>
      <c r="AB440" t="s">
        <v>30</v>
      </c>
      <c r="AC440" t="s">
        <v>2950</v>
      </c>
      <c r="AD440" t="s">
        <v>2951</v>
      </c>
      <c r="AE440" t="s">
        <v>2952</v>
      </c>
      <c r="AF440" t="s">
        <v>2953</v>
      </c>
    </row>
    <row r="441" spans="1:32" ht="12.75">
      <c r="A441" t="s">
        <v>2954</v>
      </c>
      <c r="B441">
        <f>SUM(C441:K441)+M441+P441+Q441</f>
        <v>1</v>
      </c>
      <c r="L441">
        <f>K441*S441</f>
        <v>0</v>
      </c>
      <c r="M441">
        <v>1</v>
      </c>
      <c r="O441">
        <f>(I441+Q441-I441*Q441)*N441</f>
        <v>0</v>
      </c>
      <c r="S441">
        <v>1</v>
      </c>
      <c r="T441">
        <v>1</v>
      </c>
      <c r="U441" s="5">
        <v>44287</v>
      </c>
      <c r="V441" t="s">
        <v>1794</v>
      </c>
      <c r="X441" t="s">
        <v>30</v>
      </c>
      <c r="Y441" t="s">
        <v>30</v>
      </c>
      <c r="Z441">
        <v>0</v>
      </c>
      <c r="AA441" t="s">
        <v>2955</v>
      </c>
      <c r="AB441" t="s">
        <v>30</v>
      </c>
      <c r="AC441" t="s">
        <v>2956</v>
      </c>
      <c r="AD441" t="s">
        <v>2957</v>
      </c>
      <c r="AE441" t="s">
        <v>2958</v>
      </c>
      <c r="AF441" t="s">
        <v>2959</v>
      </c>
    </row>
    <row r="442" spans="1:32" ht="12.75">
      <c r="A442" t="s">
        <v>2960</v>
      </c>
      <c r="B442">
        <f>SUM(C442:K442)+M442+P442+Q442</f>
        <v>1</v>
      </c>
      <c r="C442">
        <v>1</v>
      </c>
      <c r="L442">
        <f>K442*S442</f>
        <v>0</v>
      </c>
      <c r="O442">
        <f>(I442+Q442-I442*Q442)*N442</f>
        <v>0</v>
      </c>
      <c r="U442" s="5">
        <v>44306</v>
      </c>
      <c r="V442" t="s">
        <v>2626</v>
      </c>
      <c r="X442" t="s">
        <v>30</v>
      </c>
      <c r="Y442" t="s">
        <v>30</v>
      </c>
      <c r="Z442">
        <v>0</v>
      </c>
      <c r="AA442" t="s">
        <v>2961</v>
      </c>
      <c r="AB442" t="s">
        <v>30</v>
      </c>
      <c r="AC442" t="s">
        <v>2962</v>
      </c>
      <c r="AD442" t="s">
        <v>2963</v>
      </c>
      <c r="AE442" t="s">
        <v>2964</v>
      </c>
      <c r="AF442" t="s">
        <v>2965</v>
      </c>
    </row>
    <row r="443" spans="1:32" ht="12.75">
      <c r="A443" t="s">
        <v>2966</v>
      </c>
      <c r="B443">
        <f>SUM(C443:K443)+M443+P443+Q443</f>
        <v>1</v>
      </c>
      <c r="L443">
        <f>K443*S443</f>
        <v>0</v>
      </c>
      <c r="M443">
        <v>1</v>
      </c>
      <c r="O443">
        <f>(I443+Q443-I443*Q443)*N443</f>
        <v>0</v>
      </c>
      <c r="S443">
        <v>1</v>
      </c>
      <c r="T443">
        <v>1</v>
      </c>
      <c r="U443" s="5">
        <v>44287</v>
      </c>
      <c r="V443" t="s">
        <v>2967</v>
      </c>
      <c r="X443" t="s">
        <v>30</v>
      </c>
      <c r="Y443" t="s">
        <v>30</v>
      </c>
      <c r="Z443">
        <v>0</v>
      </c>
      <c r="AA443" t="s">
        <v>2968</v>
      </c>
      <c r="AB443" t="s">
        <v>30</v>
      </c>
      <c r="AC443" t="s">
        <v>2969</v>
      </c>
      <c r="AD443" t="s">
        <v>2970</v>
      </c>
      <c r="AE443" t="s">
        <v>2971</v>
      </c>
      <c r="AF443" t="s">
        <v>2972</v>
      </c>
    </row>
    <row r="444" spans="1:32" ht="12.75">
      <c r="A444" t="s">
        <v>2973</v>
      </c>
      <c r="B444">
        <f>SUM(C444:K444)+M444+P444+Q444</f>
        <v>1</v>
      </c>
      <c r="L444">
        <f>K444*S444</f>
        <v>0</v>
      </c>
      <c r="O444">
        <f>(I444+Q444-I444*Q444)*N444</f>
        <v>0</v>
      </c>
      <c r="Q444">
        <v>1</v>
      </c>
      <c r="U444" s="5">
        <v>44234</v>
      </c>
      <c r="V444" t="s">
        <v>2974</v>
      </c>
      <c r="X444" t="s">
        <v>30</v>
      </c>
      <c r="Y444" t="s">
        <v>30</v>
      </c>
      <c r="Z444">
        <v>0</v>
      </c>
      <c r="AA444" t="s">
        <v>2975</v>
      </c>
      <c r="AB444" t="s">
        <v>30</v>
      </c>
      <c r="AC444" t="s">
        <v>2976</v>
      </c>
      <c r="AD444" t="s">
        <v>2977</v>
      </c>
      <c r="AE444" t="s">
        <v>2978</v>
      </c>
      <c r="AF444" t="s">
        <v>2979</v>
      </c>
    </row>
    <row r="445" spans="1:32" ht="12.75">
      <c r="A445" t="s">
        <v>2980</v>
      </c>
      <c r="B445">
        <f>SUM(C445:K445)+M445+P445+Q445</f>
        <v>1</v>
      </c>
      <c r="C445">
        <v>1</v>
      </c>
      <c r="L445">
        <f>K445*S445</f>
        <v>0</v>
      </c>
      <c r="O445">
        <f>(I445+Q445-I445*Q445)*N445</f>
        <v>0</v>
      </c>
      <c r="U445" s="5">
        <v>44236</v>
      </c>
      <c r="V445" t="s">
        <v>2981</v>
      </c>
      <c r="X445" t="s">
        <v>30</v>
      </c>
      <c r="Y445" t="s">
        <v>30</v>
      </c>
      <c r="Z445">
        <v>0</v>
      </c>
      <c r="AA445" t="s">
        <v>2982</v>
      </c>
      <c r="AB445" t="s">
        <v>30</v>
      </c>
      <c r="AC445" t="s">
        <v>2983</v>
      </c>
      <c r="AD445" t="s">
        <v>2984</v>
      </c>
      <c r="AE445" t="s">
        <v>2985</v>
      </c>
      <c r="AF445" t="s">
        <v>2986</v>
      </c>
    </row>
    <row r="446" spans="1:32" ht="12.75">
      <c r="A446" t="s">
        <v>2987</v>
      </c>
      <c r="B446">
        <f>SUM(C446:K446)+M446+P446+Q446</f>
        <v>1</v>
      </c>
      <c r="C446">
        <v>1</v>
      </c>
      <c r="L446">
        <f>K446*S446</f>
        <v>0</v>
      </c>
      <c r="O446">
        <f>(I446+Q446-I446*Q446)*N446</f>
        <v>0</v>
      </c>
      <c r="U446" s="5">
        <v>44229</v>
      </c>
      <c r="V446" t="s">
        <v>1252</v>
      </c>
      <c r="X446" t="s">
        <v>30</v>
      </c>
      <c r="Y446" t="s">
        <v>30</v>
      </c>
      <c r="Z446">
        <v>0</v>
      </c>
      <c r="AA446" t="s">
        <v>2988</v>
      </c>
      <c r="AB446" t="s">
        <v>30</v>
      </c>
      <c r="AC446" t="s">
        <v>2989</v>
      </c>
      <c r="AD446" t="s">
        <v>2990</v>
      </c>
      <c r="AE446" t="s">
        <v>2991</v>
      </c>
      <c r="AF446" t="s">
        <v>2992</v>
      </c>
    </row>
    <row r="447" spans="1:32" ht="12.75">
      <c r="A447" t="s">
        <v>2993</v>
      </c>
      <c r="B447">
        <f>SUM(C447:K447)+M447+P447+Q447</f>
        <v>1</v>
      </c>
      <c r="C447">
        <v>1</v>
      </c>
      <c r="L447">
        <f>K447*S447</f>
        <v>0</v>
      </c>
      <c r="O447">
        <f>(I447+Q447-I447*Q447)*N447</f>
        <v>0</v>
      </c>
      <c r="S447">
        <v>1</v>
      </c>
      <c r="T447">
        <v>1</v>
      </c>
      <c r="U447" s="5">
        <v>44197</v>
      </c>
      <c r="V447" t="s">
        <v>2994</v>
      </c>
      <c r="X447" t="s">
        <v>30</v>
      </c>
      <c r="Y447" t="s">
        <v>30</v>
      </c>
      <c r="Z447">
        <v>1</v>
      </c>
      <c r="AA447" t="s">
        <v>2995</v>
      </c>
      <c r="AB447" t="s">
        <v>30</v>
      </c>
      <c r="AC447" t="s">
        <v>2996</v>
      </c>
      <c r="AD447" t="s">
        <v>2997</v>
      </c>
      <c r="AE447" t="s">
        <v>2998</v>
      </c>
      <c r="AF447" t="s">
        <v>2999</v>
      </c>
    </row>
    <row r="448" spans="1:32" ht="12.75">
      <c r="A448" t="s">
        <v>3000</v>
      </c>
      <c r="B448">
        <f>SUM(C448:K448)+M448+P448+Q448</f>
        <v>1</v>
      </c>
      <c r="I448">
        <v>1</v>
      </c>
      <c r="L448">
        <f>K448*S448</f>
        <v>0</v>
      </c>
      <c r="N448">
        <v>1</v>
      </c>
      <c r="O448">
        <f>(I448+Q448-I448*Q448)*N448</f>
        <v>1</v>
      </c>
      <c r="S448">
        <v>1</v>
      </c>
      <c r="T448">
        <v>1</v>
      </c>
      <c r="U448" s="5">
        <v>44197</v>
      </c>
      <c r="V448" t="s">
        <v>2994</v>
      </c>
      <c r="X448" t="s">
        <v>30</v>
      </c>
      <c r="Y448" t="s">
        <v>30</v>
      </c>
      <c r="Z448">
        <v>0</v>
      </c>
      <c r="AA448" t="s">
        <v>3001</v>
      </c>
      <c r="AB448" t="s">
        <v>30</v>
      </c>
      <c r="AC448" t="s">
        <v>3002</v>
      </c>
      <c r="AD448" t="s">
        <v>3003</v>
      </c>
      <c r="AE448" t="s">
        <v>3004</v>
      </c>
      <c r="AF448" t="s">
        <v>3005</v>
      </c>
    </row>
    <row r="449" spans="1:32" ht="12.75">
      <c r="A449" t="s">
        <v>3006</v>
      </c>
      <c r="B449">
        <f>SUM(C449:K449)+M449+P449+Q449</f>
        <v>1</v>
      </c>
      <c r="F449">
        <v>1</v>
      </c>
      <c r="L449">
        <f>K449*S449</f>
        <v>0</v>
      </c>
      <c r="O449">
        <f>(I449+Q449-I449*Q449)*N449</f>
        <v>0</v>
      </c>
      <c r="U449" s="5">
        <v>44197</v>
      </c>
      <c r="V449" t="s">
        <v>3007</v>
      </c>
      <c r="X449" t="s">
        <v>30</v>
      </c>
      <c r="Y449" t="s">
        <v>30</v>
      </c>
      <c r="Z449">
        <v>0</v>
      </c>
      <c r="AA449" t="s">
        <v>3008</v>
      </c>
      <c r="AB449" t="s">
        <v>30</v>
      </c>
      <c r="AC449" t="s">
        <v>3009</v>
      </c>
      <c r="AD449" t="s">
        <v>3010</v>
      </c>
      <c r="AE449" t="s">
        <v>3011</v>
      </c>
      <c r="AF449" t="s">
        <v>3012</v>
      </c>
    </row>
    <row r="450" spans="1:32" ht="12.75">
      <c r="A450" t="s">
        <v>3013</v>
      </c>
      <c r="B450">
        <f>SUM(C450:K450)+M450+P450+Q450</f>
        <v>1</v>
      </c>
      <c r="L450">
        <f>K450*S450</f>
        <v>0</v>
      </c>
      <c r="M450">
        <v>1</v>
      </c>
      <c r="O450">
        <f>(I450+Q450-I450*Q450)*N450</f>
        <v>0</v>
      </c>
      <c r="S450">
        <v>1</v>
      </c>
      <c r="T450">
        <v>1</v>
      </c>
      <c r="U450" s="5">
        <v>44232</v>
      </c>
      <c r="V450" t="s">
        <v>3014</v>
      </c>
      <c r="X450" t="s">
        <v>30</v>
      </c>
      <c r="Y450" t="s">
        <v>30</v>
      </c>
      <c r="Z450">
        <v>0</v>
      </c>
      <c r="AA450" t="s">
        <v>3015</v>
      </c>
      <c r="AB450" t="s">
        <v>30</v>
      </c>
      <c r="AC450" t="s">
        <v>3016</v>
      </c>
      <c r="AD450" t="s">
        <v>3017</v>
      </c>
      <c r="AE450" t="s">
        <v>3018</v>
      </c>
      <c r="AF450" t="s">
        <v>3019</v>
      </c>
    </row>
    <row r="451" spans="1:32" ht="12.75">
      <c r="A451" t="s">
        <v>3020</v>
      </c>
      <c r="B451">
        <f>SUM(C451:K451)+M451+P451+Q451</f>
        <v>1</v>
      </c>
      <c r="I451">
        <v>1</v>
      </c>
      <c r="L451">
        <f>K451*S451</f>
        <v>0</v>
      </c>
      <c r="O451">
        <f>(I451+Q451-I451*Q451)*N451</f>
        <v>0</v>
      </c>
      <c r="S451">
        <v>1</v>
      </c>
      <c r="T451">
        <v>1</v>
      </c>
      <c r="U451" s="5">
        <v>44201</v>
      </c>
      <c r="V451" t="s">
        <v>1252</v>
      </c>
      <c r="X451" t="s">
        <v>30</v>
      </c>
      <c r="Y451" t="s">
        <v>30</v>
      </c>
      <c r="Z451">
        <v>0</v>
      </c>
      <c r="AA451" t="s">
        <v>3021</v>
      </c>
      <c r="AB451" t="s">
        <v>30</v>
      </c>
      <c r="AC451" t="s">
        <v>3022</v>
      </c>
      <c r="AD451" t="s">
        <v>3023</v>
      </c>
      <c r="AE451" t="s">
        <v>3024</v>
      </c>
      <c r="AF451" t="s">
        <v>3025</v>
      </c>
    </row>
    <row r="452" spans="1:32" ht="12.75">
      <c r="A452" t="s">
        <v>3026</v>
      </c>
      <c r="B452">
        <f>SUM(C452:K452)+M452+P452+Q452</f>
        <v>1</v>
      </c>
      <c r="L452">
        <f>K452*S452</f>
        <v>0</v>
      </c>
      <c r="M452">
        <v>1</v>
      </c>
      <c r="O452">
        <f>(I452+Q452-I452*Q452)*N452</f>
        <v>0</v>
      </c>
      <c r="S452">
        <v>1</v>
      </c>
      <c r="U452" s="5">
        <v>44222</v>
      </c>
      <c r="V452" t="s">
        <v>2395</v>
      </c>
      <c r="X452" t="s">
        <v>30</v>
      </c>
      <c r="Y452">
        <v>1</v>
      </c>
      <c r="Z452">
        <v>1</v>
      </c>
      <c r="AA452" t="s">
        <v>3027</v>
      </c>
      <c r="AB452" t="s">
        <v>30</v>
      </c>
      <c r="AC452" t="s">
        <v>3028</v>
      </c>
      <c r="AD452" t="s">
        <v>3029</v>
      </c>
      <c r="AE452" t="s">
        <v>3030</v>
      </c>
      <c r="AF452" t="s">
        <v>3031</v>
      </c>
    </row>
    <row r="453" spans="1:32" ht="12.75">
      <c r="A453" t="s">
        <v>3032</v>
      </c>
      <c r="B453">
        <f>SUM(C453:K453)+M453+P453+Q453</f>
        <v>1</v>
      </c>
      <c r="L453">
        <f>K453*S453</f>
        <v>0</v>
      </c>
      <c r="M453">
        <v>1</v>
      </c>
      <c r="O453">
        <f>(I453+Q453-I453*Q453)*N453</f>
        <v>0</v>
      </c>
      <c r="S453">
        <v>1</v>
      </c>
      <c r="T453">
        <v>1</v>
      </c>
      <c r="U453" s="5">
        <v>44317</v>
      </c>
      <c r="V453" t="s">
        <v>3033</v>
      </c>
      <c r="X453" t="s">
        <v>30</v>
      </c>
      <c r="Y453">
        <v>1</v>
      </c>
      <c r="Z453">
        <v>1</v>
      </c>
      <c r="AA453" t="s">
        <v>3034</v>
      </c>
      <c r="AB453" t="s">
        <v>30</v>
      </c>
      <c r="AC453" t="s">
        <v>3035</v>
      </c>
      <c r="AD453" t="s">
        <v>3036</v>
      </c>
      <c r="AE453" t="s">
        <v>3037</v>
      </c>
      <c r="AF453" t="s">
        <v>3038</v>
      </c>
    </row>
    <row r="454" spans="1:32" ht="12.75">
      <c r="A454" t="s">
        <v>3039</v>
      </c>
      <c r="B454">
        <f>SUM(C454:K454)+M454+P454+Q454</f>
        <v>1</v>
      </c>
      <c r="F454">
        <v>1</v>
      </c>
      <c r="L454">
        <f>K454*S454</f>
        <v>0</v>
      </c>
      <c r="O454">
        <f>(I454+Q454-I454*Q454)*N454</f>
        <v>0</v>
      </c>
      <c r="S454">
        <v>1</v>
      </c>
      <c r="U454" s="5">
        <v>44241</v>
      </c>
      <c r="V454" t="s">
        <v>1401</v>
      </c>
      <c r="X454" t="s">
        <v>30</v>
      </c>
      <c r="Y454" t="s">
        <v>30</v>
      </c>
      <c r="Z454">
        <v>0</v>
      </c>
      <c r="AA454" t="s">
        <v>3040</v>
      </c>
      <c r="AB454" t="s">
        <v>30</v>
      </c>
      <c r="AC454" t="s">
        <v>3041</v>
      </c>
      <c r="AD454" t="s">
        <v>3042</v>
      </c>
      <c r="AE454" t="s">
        <v>3043</v>
      </c>
      <c r="AF454" t="s">
        <v>3044</v>
      </c>
    </row>
    <row r="455" spans="1:32" ht="12.75">
      <c r="A455" t="s">
        <v>3045</v>
      </c>
      <c r="B455">
        <f>SUM(C455:K455)+M455+P455+Q455</f>
        <v>1</v>
      </c>
      <c r="L455">
        <f>K455*S455</f>
        <v>0</v>
      </c>
      <c r="O455">
        <f>(I455+Q455-I455*Q455)*N455</f>
        <v>0</v>
      </c>
      <c r="P455">
        <v>1</v>
      </c>
      <c r="S455">
        <v>1</v>
      </c>
      <c r="U455" s="5">
        <v>44240</v>
      </c>
      <c r="V455" t="s">
        <v>2134</v>
      </c>
      <c r="X455" t="s">
        <v>30</v>
      </c>
      <c r="Y455" t="s">
        <v>30</v>
      </c>
      <c r="Z455">
        <v>0</v>
      </c>
      <c r="AA455" t="s">
        <v>3046</v>
      </c>
      <c r="AB455" t="s">
        <v>30</v>
      </c>
      <c r="AC455" t="s">
        <v>3047</v>
      </c>
      <c r="AD455" t="s">
        <v>3048</v>
      </c>
      <c r="AE455" t="s">
        <v>3049</v>
      </c>
      <c r="AF455" t="s">
        <v>3050</v>
      </c>
    </row>
    <row r="456" spans="1:32" ht="12.75">
      <c r="A456" t="s">
        <v>3051</v>
      </c>
      <c r="B456">
        <f>SUM(C456:K456)+M456+P456+Q456</f>
        <v>1</v>
      </c>
      <c r="L456">
        <f>K456*S456</f>
        <v>0</v>
      </c>
      <c r="M456">
        <v>1</v>
      </c>
      <c r="O456">
        <f>(I456+Q456-I456*Q456)*N456</f>
        <v>0</v>
      </c>
      <c r="S456">
        <v>1</v>
      </c>
      <c r="U456" s="5">
        <v>44232</v>
      </c>
      <c r="V456" t="s">
        <v>3052</v>
      </c>
      <c r="X456" t="s">
        <v>30</v>
      </c>
      <c r="Y456">
        <v>1</v>
      </c>
      <c r="Z456">
        <v>1</v>
      </c>
      <c r="AA456" t="s">
        <v>3053</v>
      </c>
      <c r="AB456" t="s">
        <v>30</v>
      </c>
      <c r="AC456" t="s">
        <v>3054</v>
      </c>
      <c r="AD456" t="s">
        <v>3055</v>
      </c>
      <c r="AE456" t="s">
        <v>3056</v>
      </c>
      <c r="AF456" t="s">
        <v>3057</v>
      </c>
    </row>
    <row r="457" spans="1:32" ht="12.75">
      <c r="A457" t="s">
        <v>3058</v>
      </c>
      <c r="B457">
        <f>SUM(C457:K457)+M457+P457+Q457</f>
        <v>1</v>
      </c>
      <c r="I457">
        <v>1</v>
      </c>
      <c r="L457">
        <f>K457*S457</f>
        <v>0</v>
      </c>
      <c r="O457">
        <f>(I457+Q457-I457*Q457)*N457</f>
        <v>0</v>
      </c>
      <c r="S457">
        <v>1</v>
      </c>
      <c r="T457">
        <v>1</v>
      </c>
      <c r="U457" s="5">
        <v>44223</v>
      </c>
      <c r="V457" t="s">
        <v>2395</v>
      </c>
      <c r="X457" t="s">
        <v>30</v>
      </c>
      <c r="Y457" t="s">
        <v>30</v>
      </c>
      <c r="Z457">
        <v>0</v>
      </c>
      <c r="AA457" t="s">
        <v>3059</v>
      </c>
      <c r="AB457" t="s">
        <v>30</v>
      </c>
      <c r="AC457" t="s">
        <v>3060</v>
      </c>
      <c r="AD457" t="s">
        <v>3061</v>
      </c>
      <c r="AE457" t="s">
        <v>3062</v>
      </c>
      <c r="AF457" t="s">
        <v>3063</v>
      </c>
    </row>
    <row r="458" spans="1:32" ht="12.75">
      <c r="A458" t="s">
        <v>3064</v>
      </c>
      <c r="B458">
        <f>SUM(C458:K458)+M458+P458+Q458</f>
        <v>1</v>
      </c>
      <c r="L458">
        <f>K458*S458</f>
        <v>0</v>
      </c>
      <c r="M458">
        <v>1</v>
      </c>
      <c r="O458">
        <f>(I458+Q458-I458*Q458)*N458</f>
        <v>0</v>
      </c>
      <c r="S458">
        <v>1</v>
      </c>
      <c r="T458">
        <v>1</v>
      </c>
      <c r="U458" s="5">
        <v>44224</v>
      </c>
      <c r="V458" t="s">
        <v>2395</v>
      </c>
      <c r="X458" t="s">
        <v>30</v>
      </c>
      <c r="Y458">
        <v>1</v>
      </c>
      <c r="Z458">
        <v>1</v>
      </c>
      <c r="AA458" t="s">
        <v>3065</v>
      </c>
      <c r="AB458" t="s">
        <v>30</v>
      </c>
      <c r="AC458" t="s">
        <v>3066</v>
      </c>
      <c r="AD458" t="s">
        <v>3067</v>
      </c>
      <c r="AE458" t="s">
        <v>3068</v>
      </c>
      <c r="AF458" t="s">
        <v>3069</v>
      </c>
    </row>
    <row r="459" spans="1:32" ht="12.75">
      <c r="A459" t="s">
        <v>3070</v>
      </c>
      <c r="B459">
        <f>SUM(C459:K459)+M459+P459+Q459</f>
        <v>1</v>
      </c>
      <c r="G459" s="2">
        <v>1</v>
      </c>
      <c r="L459">
        <f>K459*S459</f>
        <v>0</v>
      </c>
      <c r="O459">
        <f>(I459+Q459-I459*Q459)*N459</f>
        <v>0</v>
      </c>
      <c r="S459">
        <v>1</v>
      </c>
      <c r="U459" s="5">
        <v>44224</v>
      </c>
      <c r="V459" t="s">
        <v>3071</v>
      </c>
      <c r="X459" t="s">
        <v>30</v>
      </c>
      <c r="Y459" t="s">
        <v>30</v>
      </c>
      <c r="Z459">
        <v>0</v>
      </c>
      <c r="AA459" t="s">
        <v>3072</v>
      </c>
      <c r="AB459" t="s">
        <v>30</v>
      </c>
      <c r="AC459" t="s">
        <v>3073</v>
      </c>
      <c r="AD459" t="s">
        <v>3074</v>
      </c>
      <c r="AE459" t="s">
        <v>3075</v>
      </c>
      <c r="AF459" t="s">
        <v>3076</v>
      </c>
    </row>
    <row r="460" spans="1:32" ht="12.75">
      <c r="A460" t="s">
        <v>3077</v>
      </c>
      <c r="B460">
        <f>SUM(C460:K460)+M460+P460+Q460</f>
        <v>1</v>
      </c>
      <c r="G460" s="2">
        <v>1</v>
      </c>
      <c r="L460">
        <f>K460*S460</f>
        <v>0</v>
      </c>
      <c r="O460">
        <f>(I460+Q460-I460*Q460)*N460</f>
        <v>0</v>
      </c>
      <c r="S460">
        <v>1</v>
      </c>
      <c r="T460">
        <v>1</v>
      </c>
      <c r="U460" s="5">
        <v>44197</v>
      </c>
      <c r="V460" t="s">
        <v>305</v>
      </c>
      <c r="X460" t="s">
        <v>30</v>
      </c>
      <c r="Y460" t="s">
        <v>30</v>
      </c>
      <c r="Z460">
        <v>0</v>
      </c>
      <c r="AA460" t="s">
        <v>3078</v>
      </c>
      <c r="AB460" t="s">
        <v>30</v>
      </c>
      <c r="AC460" t="s">
        <v>3079</v>
      </c>
      <c r="AD460" t="s">
        <v>3080</v>
      </c>
      <c r="AE460" t="s">
        <v>3081</v>
      </c>
      <c r="AF460" t="s">
        <v>3082</v>
      </c>
    </row>
    <row r="461" spans="1:32" ht="12.75">
      <c r="A461" t="s">
        <v>3083</v>
      </c>
      <c r="B461">
        <f>SUM(C461:K461)+M461+P461+Q461</f>
        <v>1</v>
      </c>
      <c r="L461">
        <f>K461*S461</f>
        <v>0</v>
      </c>
      <c r="O461">
        <f>(I461+Q461-I461*Q461)*N461</f>
        <v>0</v>
      </c>
      <c r="P461">
        <v>1</v>
      </c>
      <c r="U461" s="5">
        <v>44287</v>
      </c>
      <c r="V461" t="s">
        <v>3084</v>
      </c>
      <c r="X461" t="s">
        <v>30</v>
      </c>
      <c r="Y461" t="s">
        <v>30</v>
      </c>
      <c r="Z461">
        <v>0</v>
      </c>
      <c r="AA461" t="s">
        <v>3085</v>
      </c>
      <c r="AB461" t="s">
        <v>30</v>
      </c>
      <c r="AC461" t="s">
        <v>3086</v>
      </c>
      <c r="AD461" t="s">
        <v>3087</v>
      </c>
      <c r="AE461" t="s">
        <v>3088</v>
      </c>
      <c r="AF461" t="s">
        <v>3089</v>
      </c>
    </row>
    <row r="462" spans="1:32" ht="12.75">
      <c r="A462" t="s">
        <v>3090</v>
      </c>
      <c r="B462">
        <f>SUM(C462:K462)+M462+P462+Q462</f>
        <v>1</v>
      </c>
      <c r="C462">
        <v>1</v>
      </c>
      <c r="L462">
        <f>K462*S462</f>
        <v>0</v>
      </c>
      <c r="O462">
        <f>(I462+Q462-I462*Q462)*N462</f>
        <v>0</v>
      </c>
      <c r="S462">
        <v>1</v>
      </c>
      <c r="T462">
        <v>1</v>
      </c>
      <c r="U462" s="5">
        <v>44232</v>
      </c>
      <c r="V462" t="s">
        <v>56</v>
      </c>
      <c r="X462" t="s">
        <v>30</v>
      </c>
      <c r="Y462" t="s">
        <v>30</v>
      </c>
      <c r="Z462">
        <v>0</v>
      </c>
      <c r="AA462" t="s">
        <v>3091</v>
      </c>
      <c r="AB462" t="s">
        <v>30</v>
      </c>
      <c r="AC462" t="s">
        <v>3092</v>
      </c>
      <c r="AD462" t="s">
        <v>3093</v>
      </c>
      <c r="AE462" t="s">
        <v>3094</v>
      </c>
      <c r="AF462" t="s">
        <v>3095</v>
      </c>
    </row>
    <row r="463" spans="1:32" ht="12.75">
      <c r="A463" t="s">
        <v>3096</v>
      </c>
      <c r="B463">
        <f>SUM(C463:K463)+M463+P463+Q463</f>
        <v>1</v>
      </c>
      <c r="F463">
        <v>1</v>
      </c>
      <c r="L463">
        <f>K463*S463</f>
        <v>0</v>
      </c>
      <c r="O463">
        <f>(I463+Q463-I463*Q463)*N463</f>
        <v>0</v>
      </c>
      <c r="U463" s="5">
        <v>44244</v>
      </c>
      <c r="V463" t="s">
        <v>2025</v>
      </c>
      <c r="X463" t="s">
        <v>30</v>
      </c>
      <c r="Y463" t="s">
        <v>30</v>
      </c>
      <c r="Z463">
        <v>0</v>
      </c>
      <c r="AA463" t="s">
        <v>3097</v>
      </c>
      <c r="AB463" t="s">
        <v>30</v>
      </c>
      <c r="AC463" t="s">
        <v>3098</v>
      </c>
      <c r="AD463" t="s">
        <v>3099</v>
      </c>
      <c r="AE463" t="s">
        <v>3100</v>
      </c>
      <c r="AF463" t="s">
        <v>3101</v>
      </c>
    </row>
    <row r="464" spans="1:32" ht="12.75">
      <c r="A464" t="s">
        <v>3102</v>
      </c>
      <c r="B464">
        <f>SUM(C464:K464)+M464+P464+Q464</f>
        <v>1</v>
      </c>
      <c r="E464">
        <v>1</v>
      </c>
      <c r="L464">
        <f>K464*S464</f>
        <v>0</v>
      </c>
      <c r="O464">
        <f>(I464+Q464-I464*Q464)*N464</f>
        <v>0</v>
      </c>
      <c r="U464" s="5">
        <v>44238</v>
      </c>
      <c r="V464" t="s">
        <v>3103</v>
      </c>
      <c r="X464" t="s">
        <v>30</v>
      </c>
      <c r="Y464" t="s">
        <v>30</v>
      </c>
      <c r="Z464">
        <v>0</v>
      </c>
      <c r="AA464" t="s">
        <v>3104</v>
      </c>
      <c r="AB464" t="s">
        <v>30</v>
      </c>
      <c r="AC464" t="s">
        <v>3105</v>
      </c>
      <c r="AD464" t="s">
        <v>3106</v>
      </c>
      <c r="AE464" t="s">
        <v>3107</v>
      </c>
      <c r="AF464" t="s">
        <v>3108</v>
      </c>
    </row>
    <row r="465" spans="1:32" ht="12.75">
      <c r="A465" t="s">
        <v>3109</v>
      </c>
      <c r="B465">
        <f>SUM(C465:K465)+M465+P465+Q465</f>
        <v>1</v>
      </c>
      <c r="L465">
        <f>K465*S465</f>
        <v>0</v>
      </c>
      <c r="O465">
        <f>(I465+Q465-I465*Q465)*N465</f>
        <v>0</v>
      </c>
      <c r="P465">
        <v>1</v>
      </c>
      <c r="U465" s="5">
        <v>44245</v>
      </c>
      <c r="V465" t="s">
        <v>3110</v>
      </c>
      <c r="X465" t="s">
        <v>30</v>
      </c>
      <c r="Y465" t="s">
        <v>30</v>
      </c>
      <c r="Z465">
        <v>0</v>
      </c>
      <c r="AA465" t="s">
        <v>3111</v>
      </c>
      <c r="AB465" t="s">
        <v>30</v>
      </c>
      <c r="AC465" t="s">
        <v>3112</v>
      </c>
      <c r="AD465" t="s">
        <v>3113</v>
      </c>
      <c r="AE465" t="s">
        <v>3114</v>
      </c>
      <c r="AF465" t="s">
        <v>3115</v>
      </c>
    </row>
    <row r="466" spans="1:32" ht="12.75">
      <c r="A466" t="s">
        <v>3116</v>
      </c>
      <c r="B466">
        <f>SUM(C466:K466)+M466+P466+Q466</f>
        <v>1</v>
      </c>
      <c r="C466">
        <v>1</v>
      </c>
      <c r="L466">
        <f>K466*S466</f>
        <v>0</v>
      </c>
      <c r="O466">
        <f>(I466+Q466-I466*Q466)*N466</f>
        <v>0</v>
      </c>
      <c r="S466">
        <v>1</v>
      </c>
      <c r="T466">
        <v>1</v>
      </c>
      <c r="U466" s="5">
        <v>44239</v>
      </c>
      <c r="V466" t="s">
        <v>3117</v>
      </c>
      <c r="X466" t="s">
        <v>30</v>
      </c>
      <c r="Y466" t="s">
        <v>30</v>
      </c>
      <c r="Z466">
        <v>1</v>
      </c>
      <c r="AA466" t="s">
        <v>3118</v>
      </c>
      <c r="AB466" t="s">
        <v>30</v>
      </c>
      <c r="AC466" t="s">
        <v>3119</v>
      </c>
      <c r="AD466" t="s">
        <v>3120</v>
      </c>
      <c r="AE466" t="s">
        <v>3121</v>
      </c>
      <c r="AF466" t="s">
        <v>3122</v>
      </c>
    </row>
    <row r="467" spans="1:32" ht="12.75">
      <c r="A467" t="s">
        <v>3123</v>
      </c>
      <c r="B467">
        <f>SUM(C467:K467)+M467+P467+Q467</f>
        <v>1</v>
      </c>
      <c r="L467">
        <f>K467*S467</f>
        <v>0</v>
      </c>
      <c r="M467">
        <v>1</v>
      </c>
      <c r="O467">
        <f>(I467+Q467-I467*Q467)*N467</f>
        <v>0</v>
      </c>
      <c r="S467">
        <v>1</v>
      </c>
      <c r="T467">
        <v>1</v>
      </c>
      <c r="U467" s="5">
        <v>44229</v>
      </c>
      <c r="V467" t="s">
        <v>2524</v>
      </c>
      <c r="X467" t="s">
        <v>30</v>
      </c>
      <c r="Y467" t="s">
        <v>30</v>
      </c>
      <c r="Z467">
        <v>1</v>
      </c>
      <c r="AA467" t="s">
        <v>3124</v>
      </c>
      <c r="AB467" t="s">
        <v>30</v>
      </c>
      <c r="AC467" t="s">
        <v>3125</v>
      </c>
      <c r="AD467" t="s">
        <v>3126</v>
      </c>
      <c r="AE467" t="s">
        <v>3127</v>
      </c>
      <c r="AF467" t="s">
        <v>3128</v>
      </c>
    </row>
    <row r="468" spans="1:32" ht="12.75">
      <c r="A468" t="s">
        <v>3129</v>
      </c>
      <c r="B468">
        <f>SUM(C468:K468)+M468+P468+Q468</f>
        <v>1</v>
      </c>
      <c r="C468">
        <v>1</v>
      </c>
      <c r="L468">
        <f>K468*S468</f>
        <v>0</v>
      </c>
      <c r="O468">
        <f>(I468+Q468-I468*Q468)*N468</f>
        <v>0</v>
      </c>
      <c r="S468">
        <v>1</v>
      </c>
      <c r="T468">
        <v>1</v>
      </c>
      <c r="U468" s="5">
        <v>44229</v>
      </c>
      <c r="V468" t="s">
        <v>41</v>
      </c>
      <c r="X468" t="s">
        <v>30</v>
      </c>
      <c r="Y468" t="s">
        <v>30</v>
      </c>
      <c r="Z468">
        <v>1</v>
      </c>
      <c r="AA468" t="s">
        <v>3130</v>
      </c>
      <c r="AB468" t="s">
        <v>30</v>
      </c>
      <c r="AC468" t="s">
        <v>3131</v>
      </c>
      <c r="AD468" t="s">
        <v>3132</v>
      </c>
      <c r="AE468" t="s">
        <v>3133</v>
      </c>
      <c r="AF468" t="s">
        <v>3134</v>
      </c>
    </row>
    <row r="469" spans="1:32" ht="12.75">
      <c r="A469" t="s">
        <v>3135</v>
      </c>
      <c r="B469">
        <f>SUM(C469:K469)+M469+P469+Q469</f>
        <v>1</v>
      </c>
      <c r="L469">
        <f>K469*S469</f>
        <v>0</v>
      </c>
      <c r="M469">
        <v>1</v>
      </c>
      <c r="O469">
        <f>(I469+Q469-I469*Q469)*N469</f>
        <v>0</v>
      </c>
      <c r="S469">
        <v>1</v>
      </c>
      <c r="T469">
        <v>1</v>
      </c>
      <c r="U469" s="5">
        <v>44229</v>
      </c>
      <c r="V469" t="s">
        <v>41</v>
      </c>
      <c r="X469" t="s">
        <v>30</v>
      </c>
      <c r="Y469" t="s">
        <v>30</v>
      </c>
      <c r="Z469">
        <v>0</v>
      </c>
      <c r="AA469" t="s">
        <v>3136</v>
      </c>
      <c r="AB469" t="s">
        <v>30</v>
      </c>
      <c r="AC469" t="s">
        <v>3137</v>
      </c>
      <c r="AD469" t="s">
        <v>3138</v>
      </c>
      <c r="AE469" t="s">
        <v>3139</v>
      </c>
      <c r="AF469" t="s">
        <v>3140</v>
      </c>
    </row>
    <row r="470" spans="1:32" ht="12.75">
      <c r="A470" t="s">
        <v>3141</v>
      </c>
      <c r="B470">
        <f>SUM(C470:K470)+M470+P470+Q470</f>
        <v>1</v>
      </c>
      <c r="L470">
        <f>K470*S470</f>
        <v>0</v>
      </c>
      <c r="M470">
        <v>1</v>
      </c>
      <c r="O470">
        <f>(I470+Q470-I470*Q470)*N470</f>
        <v>0</v>
      </c>
      <c r="U470" s="5">
        <v>44228</v>
      </c>
      <c r="V470" t="s">
        <v>3142</v>
      </c>
      <c r="X470" t="s">
        <v>30</v>
      </c>
      <c r="Y470" t="s">
        <v>30</v>
      </c>
      <c r="Z470">
        <v>0</v>
      </c>
      <c r="AA470" t="s">
        <v>3143</v>
      </c>
      <c r="AB470" t="s">
        <v>30</v>
      </c>
      <c r="AC470" t="s">
        <v>3144</v>
      </c>
      <c r="AD470" t="s">
        <v>3145</v>
      </c>
      <c r="AE470" t="s">
        <v>3146</v>
      </c>
      <c r="AF470" t="s">
        <v>30</v>
      </c>
    </row>
    <row r="471" spans="1:32" ht="12.75">
      <c r="A471" t="s">
        <v>3147</v>
      </c>
      <c r="B471">
        <f>SUM(C471:K471)+M471+P471+Q471</f>
        <v>1</v>
      </c>
      <c r="I471">
        <v>1</v>
      </c>
      <c r="L471">
        <f>K471*S471</f>
        <v>0</v>
      </c>
      <c r="N471">
        <v>1</v>
      </c>
      <c r="O471">
        <f>(I471+Q471-I471*Q471)*N471</f>
        <v>1</v>
      </c>
      <c r="U471" s="5">
        <v>44197</v>
      </c>
      <c r="V471" t="s">
        <v>3148</v>
      </c>
      <c r="X471" t="s">
        <v>30</v>
      </c>
      <c r="Y471" t="s">
        <v>30</v>
      </c>
      <c r="Z471">
        <v>1</v>
      </c>
      <c r="AA471" t="s">
        <v>3149</v>
      </c>
      <c r="AB471" t="s">
        <v>30</v>
      </c>
      <c r="AC471" t="s">
        <v>3150</v>
      </c>
      <c r="AD471" t="s">
        <v>3151</v>
      </c>
      <c r="AE471" t="s">
        <v>3152</v>
      </c>
      <c r="AF471" t="s">
        <v>3153</v>
      </c>
    </row>
    <row r="472" spans="1:32" ht="12.75">
      <c r="A472" t="s">
        <v>3154</v>
      </c>
      <c r="B472">
        <f>SUM(C472:K472)+M472+P472+Q472</f>
        <v>1</v>
      </c>
      <c r="L472">
        <f>K472*S472</f>
        <v>0</v>
      </c>
      <c r="O472">
        <f>(I472+Q472-I472*Q472)*N472</f>
        <v>0</v>
      </c>
      <c r="P472">
        <v>1</v>
      </c>
      <c r="U472" s="5">
        <v>44246</v>
      </c>
      <c r="V472" t="s">
        <v>1631</v>
      </c>
      <c r="X472" t="s">
        <v>30</v>
      </c>
      <c r="Y472" t="s">
        <v>30</v>
      </c>
      <c r="Z472">
        <v>0</v>
      </c>
      <c r="AA472" t="s">
        <v>3155</v>
      </c>
      <c r="AB472" t="s">
        <v>30</v>
      </c>
      <c r="AC472" t="s">
        <v>3156</v>
      </c>
      <c r="AD472" t="s">
        <v>3157</v>
      </c>
      <c r="AE472" t="s">
        <v>3158</v>
      </c>
      <c r="AF472" t="s">
        <v>3159</v>
      </c>
    </row>
    <row r="473" spans="1:32" ht="12.75">
      <c r="A473" t="s">
        <v>3160</v>
      </c>
      <c r="B473">
        <f>SUM(C473:K473)+M473+P473+Q473</f>
        <v>1</v>
      </c>
      <c r="D473" s="1">
        <v>1</v>
      </c>
      <c r="E473" s="8" t="s">
        <v>3161</v>
      </c>
      <c r="L473">
        <f>K473*S473</f>
        <v>0</v>
      </c>
      <c r="O473">
        <f>(I473+Q473-I473*Q473)*N473</f>
        <v>0</v>
      </c>
      <c r="U473" s="5">
        <v>44317</v>
      </c>
      <c r="V473" t="s">
        <v>1977</v>
      </c>
      <c r="X473" t="s">
        <v>30</v>
      </c>
      <c r="Y473" t="s">
        <v>30</v>
      </c>
      <c r="Z473">
        <v>0</v>
      </c>
      <c r="AA473" t="s">
        <v>3162</v>
      </c>
      <c r="AB473" t="s">
        <v>30</v>
      </c>
      <c r="AC473" t="s">
        <v>3163</v>
      </c>
      <c r="AD473" t="s">
        <v>3164</v>
      </c>
      <c r="AE473" t="s">
        <v>3165</v>
      </c>
      <c r="AF473" t="s">
        <v>3166</v>
      </c>
    </row>
    <row r="474" spans="1:32" ht="12.75">
      <c r="A474" t="s">
        <v>3167</v>
      </c>
      <c r="B474">
        <f>SUM(C474:K474)+M474+P474+Q474</f>
        <v>1</v>
      </c>
      <c r="D474" s="1">
        <v>1</v>
      </c>
      <c r="L474">
        <f>K474*S474</f>
        <v>0</v>
      </c>
      <c r="O474">
        <f>(I474+Q474-I474*Q474)*N474</f>
        <v>0</v>
      </c>
      <c r="U474" s="5">
        <v>44317</v>
      </c>
      <c r="V474" t="s">
        <v>1829</v>
      </c>
      <c r="X474" t="s">
        <v>30</v>
      </c>
      <c r="Y474" t="s">
        <v>30</v>
      </c>
      <c r="Z474">
        <v>0</v>
      </c>
      <c r="AA474" t="s">
        <v>3168</v>
      </c>
      <c r="AB474" t="s">
        <v>30</v>
      </c>
      <c r="AC474" t="s">
        <v>3169</v>
      </c>
      <c r="AD474" t="s">
        <v>3170</v>
      </c>
      <c r="AE474" t="s">
        <v>3171</v>
      </c>
      <c r="AF474" t="s">
        <v>3172</v>
      </c>
    </row>
    <row r="475" spans="1:32" ht="12.75">
      <c r="A475" t="s">
        <v>3173</v>
      </c>
      <c r="B475">
        <f>SUM(C475:K475)+M475+P475+Q475</f>
        <v>1</v>
      </c>
      <c r="L475">
        <f>K475*S475</f>
        <v>0</v>
      </c>
      <c r="M475">
        <v>1</v>
      </c>
      <c r="O475">
        <f>(I475+Q475-I475*Q475)*N475</f>
        <v>0</v>
      </c>
      <c r="S475">
        <v>1</v>
      </c>
      <c r="U475" s="5">
        <v>44317</v>
      </c>
      <c r="V475" t="s">
        <v>1697</v>
      </c>
      <c r="X475" t="s">
        <v>30</v>
      </c>
      <c r="Y475">
        <v>1</v>
      </c>
      <c r="Z475">
        <v>0</v>
      </c>
      <c r="AA475" t="s">
        <v>3174</v>
      </c>
      <c r="AB475" t="s">
        <v>30</v>
      </c>
      <c r="AC475" t="s">
        <v>3175</v>
      </c>
      <c r="AD475" t="s">
        <v>3176</v>
      </c>
      <c r="AE475" t="s">
        <v>3177</v>
      </c>
      <c r="AF475" t="s">
        <v>3178</v>
      </c>
    </row>
    <row r="476" spans="1:32" ht="12.75">
      <c r="A476" t="s">
        <v>3179</v>
      </c>
      <c r="B476">
        <f>SUM(C476:K476)+M476+P476+Q476</f>
        <v>1</v>
      </c>
      <c r="L476">
        <f>K476*S476</f>
        <v>0</v>
      </c>
      <c r="O476">
        <f>(I476+Q476-I476*Q476)*N476</f>
        <v>0</v>
      </c>
      <c r="Q476">
        <v>1</v>
      </c>
      <c r="S476">
        <v>1</v>
      </c>
      <c r="T476">
        <v>1</v>
      </c>
      <c r="U476" s="5">
        <v>44215</v>
      </c>
      <c r="V476" t="s">
        <v>56</v>
      </c>
      <c r="X476" t="s">
        <v>30</v>
      </c>
      <c r="Y476" t="s">
        <v>30</v>
      </c>
      <c r="Z476">
        <v>0</v>
      </c>
      <c r="AA476" t="s">
        <v>3180</v>
      </c>
      <c r="AB476" t="s">
        <v>30</v>
      </c>
      <c r="AC476" t="s">
        <v>3181</v>
      </c>
      <c r="AD476" t="s">
        <v>3182</v>
      </c>
      <c r="AE476" t="s">
        <v>3183</v>
      </c>
      <c r="AF476" t="s">
        <v>3184</v>
      </c>
    </row>
    <row r="477" spans="1:32" ht="12.75">
      <c r="A477" t="s">
        <v>3185</v>
      </c>
      <c r="B477">
        <f>SUM(C477:K477)+M477+P477+Q477</f>
        <v>1</v>
      </c>
      <c r="H477" s="2">
        <v>1</v>
      </c>
      <c r="L477">
        <f>K477*S477</f>
        <v>0</v>
      </c>
      <c r="N477">
        <v>1</v>
      </c>
      <c r="O477">
        <f>(I477+Q477-I477*Q477)*N477</f>
        <v>0</v>
      </c>
      <c r="U477" s="5">
        <v>44246</v>
      </c>
      <c r="V477" t="s">
        <v>3186</v>
      </c>
      <c r="X477" t="s">
        <v>30</v>
      </c>
      <c r="Y477" t="s">
        <v>30</v>
      </c>
      <c r="Z477">
        <v>0</v>
      </c>
      <c r="AA477" t="s">
        <v>3187</v>
      </c>
      <c r="AB477" t="s">
        <v>30</v>
      </c>
      <c r="AC477" t="s">
        <v>3188</v>
      </c>
      <c r="AD477" t="s">
        <v>3189</v>
      </c>
      <c r="AE477" t="s">
        <v>3190</v>
      </c>
      <c r="AF477" t="s">
        <v>3191</v>
      </c>
    </row>
    <row r="478" spans="1:32" ht="12.75">
      <c r="A478" t="s">
        <v>3192</v>
      </c>
      <c r="B478">
        <f>SUM(C478:K478)+M478+P478+Q478</f>
        <v>1</v>
      </c>
      <c r="G478" s="2">
        <v>1</v>
      </c>
      <c r="L478">
        <f>K478*S478</f>
        <v>0</v>
      </c>
      <c r="O478">
        <f>(I478+Q478-I478*Q478)*N478</f>
        <v>0</v>
      </c>
      <c r="S478">
        <v>1</v>
      </c>
      <c r="U478" s="5">
        <v>44287</v>
      </c>
      <c r="V478" t="s">
        <v>3193</v>
      </c>
      <c r="X478" t="s">
        <v>30</v>
      </c>
      <c r="Y478" t="s">
        <v>30</v>
      </c>
      <c r="Z478">
        <v>0</v>
      </c>
      <c r="AA478" t="s">
        <v>3194</v>
      </c>
      <c r="AB478" t="s">
        <v>30</v>
      </c>
      <c r="AC478" t="s">
        <v>3195</v>
      </c>
      <c r="AD478" t="s">
        <v>3196</v>
      </c>
      <c r="AE478" t="s">
        <v>3197</v>
      </c>
      <c r="AF478" t="s">
        <v>3198</v>
      </c>
    </row>
    <row r="479" spans="1:32" ht="12.75">
      <c r="A479" t="s">
        <v>3199</v>
      </c>
      <c r="B479">
        <f>SUM(C479:K479)+M479+P479+Q479</f>
        <v>1</v>
      </c>
      <c r="L479">
        <f>K479*S479</f>
        <v>0</v>
      </c>
      <c r="O479">
        <f>(I479+Q479-I479*Q479)*N479</f>
        <v>0</v>
      </c>
      <c r="Q479">
        <v>1</v>
      </c>
      <c r="U479" s="5">
        <v>44248</v>
      </c>
      <c r="V479" t="s">
        <v>3200</v>
      </c>
      <c r="X479" t="s">
        <v>30</v>
      </c>
      <c r="Y479" t="s">
        <v>30</v>
      </c>
      <c r="Z479">
        <v>0</v>
      </c>
      <c r="AA479" t="s">
        <v>3201</v>
      </c>
      <c r="AB479" t="s">
        <v>30</v>
      </c>
      <c r="AC479" t="s">
        <v>3202</v>
      </c>
      <c r="AD479" t="s">
        <v>3203</v>
      </c>
      <c r="AE479" t="s">
        <v>3204</v>
      </c>
      <c r="AF479" t="s">
        <v>3205</v>
      </c>
    </row>
    <row r="480" spans="1:32" ht="12.75">
      <c r="A480" t="s">
        <v>3206</v>
      </c>
      <c r="B480">
        <f>SUM(C480:K480)+M480+P480+Q480</f>
        <v>1</v>
      </c>
      <c r="F480">
        <v>1</v>
      </c>
      <c r="L480">
        <f>K480*S480</f>
        <v>0</v>
      </c>
      <c r="O480">
        <f>(I480+Q480-I480*Q480)*N480</f>
        <v>0</v>
      </c>
      <c r="S480">
        <v>1</v>
      </c>
      <c r="U480" s="5">
        <v>44236</v>
      </c>
      <c r="V480" t="s">
        <v>1538</v>
      </c>
      <c r="X480" t="s">
        <v>30</v>
      </c>
      <c r="Y480" t="s">
        <v>30</v>
      </c>
      <c r="Z480">
        <v>0</v>
      </c>
      <c r="AA480" t="s">
        <v>3207</v>
      </c>
      <c r="AB480" t="s">
        <v>30</v>
      </c>
      <c r="AC480" t="s">
        <v>3208</v>
      </c>
      <c r="AD480" t="s">
        <v>3209</v>
      </c>
      <c r="AE480" t="s">
        <v>3210</v>
      </c>
      <c r="AF480" t="s">
        <v>3211</v>
      </c>
    </row>
    <row r="481" spans="1:32" ht="12.75">
      <c r="A481" t="s">
        <v>3212</v>
      </c>
      <c r="B481">
        <f>SUM(C481:K481)+M481+P481+Q481</f>
        <v>1</v>
      </c>
      <c r="G481" s="2">
        <v>1</v>
      </c>
      <c r="L481">
        <f>K481*S481</f>
        <v>0</v>
      </c>
      <c r="O481">
        <f>(I481+Q481-I481*Q481)*N481</f>
        <v>0</v>
      </c>
      <c r="S481">
        <v>1</v>
      </c>
      <c r="T481">
        <v>1</v>
      </c>
      <c r="U481" s="5">
        <v>44229</v>
      </c>
      <c r="V481" t="s">
        <v>41</v>
      </c>
      <c r="X481" t="s">
        <v>30</v>
      </c>
      <c r="Y481" t="s">
        <v>30</v>
      </c>
      <c r="Z481">
        <v>0</v>
      </c>
      <c r="AA481" t="s">
        <v>3213</v>
      </c>
      <c r="AB481" t="s">
        <v>30</v>
      </c>
      <c r="AC481" t="s">
        <v>3214</v>
      </c>
      <c r="AD481" t="s">
        <v>3215</v>
      </c>
      <c r="AE481" t="s">
        <v>3216</v>
      </c>
      <c r="AF481" t="s">
        <v>3217</v>
      </c>
    </row>
    <row r="482" spans="1:32" ht="12.75">
      <c r="A482" t="s">
        <v>3218</v>
      </c>
      <c r="B482">
        <f>SUM(C482:K482)+M482+P482+Q482</f>
        <v>1</v>
      </c>
      <c r="L482">
        <f>K482*S482</f>
        <v>0</v>
      </c>
      <c r="M482">
        <v>1</v>
      </c>
      <c r="O482">
        <f>(I482+Q482-I482*Q482)*N482</f>
        <v>0</v>
      </c>
      <c r="S482">
        <v>1</v>
      </c>
      <c r="U482" s="5">
        <v>44230</v>
      </c>
      <c r="V482" t="s">
        <v>41</v>
      </c>
      <c r="X482" t="s">
        <v>30</v>
      </c>
      <c r="Y482" t="s">
        <v>30</v>
      </c>
      <c r="Z482">
        <v>0</v>
      </c>
      <c r="AA482" t="s">
        <v>3219</v>
      </c>
      <c r="AB482" t="s">
        <v>30</v>
      </c>
      <c r="AC482" t="s">
        <v>3220</v>
      </c>
      <c r="AD482" t="s">
        <v>3221</v>
      </c>
      <c r="AE482" t="s">
        <v>3222</v>
      </c>
      <c r="AF482" t="s">
        <v>3223</v>
      </c>
    </row>
    <row r="483" spans="1:32" ht="12.75">
      <c r="A483" t="s">
        <v>3224</v>
      </c>
      <c r="B483">
        <f>SUM(C483:K483)+M483+P483+Q483</f>
        <v>1</v>
      </c>
      <c r="L483">
        <f>K483*S483</f>
        <v>0</v>
      </c>
      <c r="M483">
        <v>1</v>
      </c>
      <c r="O483">
        <f>(I483+Q483-I483*Q483)*N483</f>
        <v>0</v>
      </c>
      <c r="S483">
        <v>1</v>
      </c>
      <c r="T483">
        <v>1</v>
      </c>
      <c r="U483" s="5">
        <v>44231</v>
      </c>
      <c r="V483" t="s">
        <v>41</v>
      </c>
      <c r="X483" t="s">
        <v>30</v>
      </c>
      <c r="Y483">
        <v>1</v>
      </c>
      <c r="Z483">
        <v>0</v>
      </c>
      <c r="AA483" t="s">
        <v>3225</v>
      </c>
      <c r="AB483" t="s">
        <v>30</v>
      </c>
      <c r="AC483" t="s">
        <v>3226</v>
      </c>
      <c r="AD483" t="s">
        <v>3227</v>
      </c>
      <c r="AE483" t="s">
        <v>3228</v>
      </c>
      <c r="AF483" t="s">
        <v>3229</v>
      </c>
    </row>
    <row r="484" spans="1:32" ht="12.75">
      <c r="A484" t="s">
        <v>3230</v>
      </c>
      <c r="B484">
        <f>SUM(C484:K484)+M484+P484+Q484</f>
        <v>1</v>
      </c>
      <c r="L484">
        <f>K484*S484</f>
        <v>0</v>
      </c>
      <c r="O484">
        <f>(I484+Q484-I484*Q484)*N484</f>
        <v>0</v>
      </c>
      <c r="Q484">
        <v>1</v>
      </c>
      <c r="U484" s="5">
        <v>44228</v>
      </c>
      <c r="V484" t="s">
        <v>3231</v>
      </c>
      <c r="X484" t="s">
        <v>30</v>
      </c>
      <c r="Y484" t="s">
        <v>30</v>
      </c>
      <c r="Z484">
        <v>0</v>
      </c>
      <c r="AA484" t="s">
        <v>3232</v>
      </c>
      <c r="AB484" t="s">
        <v>30</v>
      </c>
      <c r="AC484" t="s">
        <v>3233</v>
      </c>
      <c r="AD484" t="s">
        <v>3234</v>
      </c>
      <c r="AE484" t="s">
        <v>3235</v>
      </c>
      <c r="AF484" t="s">
        <v>3236</v>
      </c>
    </row>
    <row r="485" spans="1:32" ht="12.75">
      <c r="A485" t="s">
        <v>3237</v>
      </c>
      <c r="B485">
        <f>SUM(C485:K485)+M485+P485+Q485</f>
        <v>1</v>
      </c>
      <c r="L485">
        <f>K485*S485</f>
        <v>0</v>
      </c>
      <c r="M485">
        <v>1</v>
      </c>
      <c r="O485">
        <f>(I485+Q485-I485*Q485)*N485</f>
        <v>0</v>
      </c>
      <c r="U485" s="5">
        <v>44228</v>
      </c>
      <c r="V485" t="s">
        <v>3231</v>
      </c>
      <c r="X485" t="s">
        <v>30</v>
      </c>
      <c r="Y485" t="s">
        <v>30</v>
      </c>
      <c r="Z485">
        <v>1</v>
      </c>
      <c r="AA485" t="s">
        <v>3238</v>
      </c>
      <c r="AB485" t="s">
        <v>30</v>
      </c>
      <c r="AC485" t="s">
        <v>3239</v>
      </c>
      <c r="AD485" t="s">
        <v>3240</v>
      </c>
      <c r="AE485" t="s">
        <v>3241</v>
      </c>
      <c r="AF485" t="s">
        <v>3242</v>
      </c>
    </row>
    <row r="486" spans="1:32" ht="12.75">
      <c r="A486" t="s">
        <v>3243</v>
      </c>
      <c r="B486">
        <f>SUM(C486:K486)+M486+P486+Q486</f>
        <v>1</v>
      </c>
      <c r="L486">
        <f>K486*S486</f>
        <v>0</v>
      </c>
      <c r="M486">
        <v>1</v>
      </c>
      <c r="O486">
        <f>(I486+Q486-I486*Q486)*N486</f>
        <v>0</v>
      </c>
      <c r="S486">
        <v>1</v>
      </c>
      <c r="U486" s="5">
        <v>44228</v>
      </c>
      <c r="V486" t="s">
        <v>3231</v>
      </c>
      <c r="X486" t="s">
        <v>30</v>
      </c>
      <c r="Y486" t="s">
        <v>30</v>
      </c>
      <c r="Z486">
        <v>1</v>
      </c>
      <c r="AA486" t="s">
        <v>3244</v>
      </c>
      <c r="AB486" t="s">
        <v>30</v>
      </c>
      <c r="AC486" t="s">
        <v>3245</v>
      </c>
      <c r="AD486" t="s">
        <v>3246</v>
      </c>
      <c r="AE486" t="s">
        <v>3247</v>
      </c>
      <c r="AF486" t="s">
        <v>3248</v>
      </c>
    </row>
    <row r="487" spans="1:32" ht="12.75">
      <c r="A487" t="s">
        <v>3249</v>
      </c>
      <c r="B487">
        <f>SUM(C487:K487)+M487+P487+Q487</f>
        <v>1</v>
      </c>
      <c r="C487">
        <v>1</v>
      </c>
      <c r="L487">
        <f>K487*S487</f>
        <v>0</v>
      </c>
      <c r="O487">
        <f>(I487+Q487-I487*Q487)*N487</f>
        <v>0</v>
      </c>
      <c r="U487" s="5">
        <v>44228</v>
      </c>
      <c r="V487" t="s">
        <v>3231</v>
      </c>
      <c r="X487" t="s">
        <v>30</v>
      </c>
      <c r="Y487" t="s">
        <v>30</v>
      </c>
      <c r="Z487">
        <v>0</v>
      </c>
      <c r="AA487" t="s">
        <v>3250</v>
      </c>
      <c r="AB487" t="s">
        <v>30</v>
      </c>
      <c r="AC487" t="s">
        <v>3251</v>
      </c>
      <c r="AD487" t="s">
        <v>3252</v>
      </c>
      <c r="AE487" t="s">
        <v>3253</v>
      </c>
      <c r="AF487" t="s">
        <v>3254</v>
      </c>
    </row>
    <row r="488" spans="1:32" ht="12.75">
      <c r="A488" t="s">
        <v>3255</v>
      </c>
      <c r="B488">
        <f>SUM(C488:K488)+M488+P488+Q488</f>
        <v>1</v>
      </c>
      <c r="F488">
        <v>1</v>
      </c>
      <c r="L488">
        <f>K488*S488</f>
        <v>0</v>
      </c>
      <c r="O488">
        <f>(I488+Q488-I488*Q488)*N488</f>
        <v>0</v>
      </c>
      <c r="S488">
        <v>1</v>
      </c>
      <c r="U488" s="5">
        <v>44228</v>
      </c>
      <c r="V488" t="s">
        <v>3231</v>
      </c>
      <c r="X488" t="s">
        <v>30</v>
      </c>
      <c r="Y488" t="s">
        <v>30</v>
      </c>
      <c r="Z488">
        <v>0</v>
      </c>
      <c r="AA488" t="s">
        <v>3256</v>
      </c>
      <c r="AB488" t="s">
        <v>30</v>
      </c>
      <c r="AC488" t="s">
        <v>3257</v>
      </c>
      <c r="AD488" t="s">
        <v>3258</v>
      </c>
      <c r="AE488" t="s">
        <v>3259</v>
      </c>
      <c r="AF488" t="s">
        <v>3260</v>
      </c>
    </row>
    <row r="489" spans="1:32" ht="12.75">
      <c r="A489" t="s">
        <v>3261</v>
      </c>
      <c r="B489">
        <f>SUM(C489:K489)+M489+P489+Q489</f>
        <v>1</v>
      </c>
      <c r="L489">
        <f>K489*S489</f>
        <v>0</v>
      </c>
      <c r="M489">
        <v>1</v>
      </c>
      <c r="O489">
        <f>(I489+Q489-I489*Q489)*N489</f>
        <v>0</v>
      </c>
      <c r="S489">
        <v>1</v>
      </c>
      <c r="U489" s="5">
        <v>44228</v>
      </c>
      <c r="V489" t="s">
        <v>3231</v>
      </c>
      <c r="X489" t="s">
        <v>30</v>
      </c>
      <c r="Y489" t="s">
        <v>30</v>
      </c>
      <c r="Z489">
        <v>0</v>
      </c>
      <c r="AA489" t="s">
        <v>3262</v>
      </c>
      <c r="AB489" t="s">
        <v>30</v>
      </c>
      <c r="AC489" t="s">
        <v>3263</v>
      </c>
      <c r="AD489" t="s">
        <v>3264</v>
      </c>
      <c r="AE489" t="s">
        <v>3265</v>
      </c>
      <c r="AF489" t="s">
        <v>3266</v>
      </c>
    </row>
    <row r="490" spans="1:32" ht="12.75">
      <c r="A490" t="s">
        <v>3267</v>
      </c>
      <c r="B490">
        <f>SUM(C490:K490)+M490+P490+Q490</f>
        <v>1</v>
      </c>
      <c r="F490">
        <v>1</v>
      </c>
      <c r="L490">
        <f>K490*S490</f>
        <v>0</v>
      </c>
      <c r="O490">
        <f>(I490+Q490-I490*Q490)*N490</f>
        <v>0</v>
      </c>
      <c r="U490" s="5">
        <v>44228</v>
      </c>
      <c r="V490" t="s">
        <v>3231</v>
      </c>
      <c r="X490" t="s">
        <v>30</v>
      </c>
      <c r="Y490" t="s">
        <v>30</v>
      </c>
      <c r="Z490">
        <v>0</v>
      </c>
      <c r="AA490" t="s">
        <v>3268</v>
      </c>
      <c r="AB490" t="s">
        <v>30</v>
      </c>
      <c r="AC490" t="s">
        <v>3269</v>
      </c>
      <c r="AD490" t="s">
        <v>3270</v>
      </c>
      <c r="AE490" t="s">
        <v>3271</v>
      </c>
      <c r="AF490" t="s">
        <v>3272</v>
      </c>
    </row>
    <row r="491" spans="1:32" ht="12.75">
      <c r="A491" t="s">
        <v>3273</v>
      </c>
      <c r="B491">
        <f>SUM(C491:K491)+M491+P491+Q491</f>
        <v>1</v>
      </c>
      <c r="C491">
        <v>1</v>
      </c>
      <c r="L491">
        <f>K491*S491</f>
        <v>0</v>
      </c>
      <c r="O491">
        <f>(I491+Q491-I491*Q491)*N491</f>
        <v>0</v>
      </c>
      <c r="U491" s="5">
        <v>44246</v>
      </c>
      <c r="V491" t="s">
        <v>3274</v>
      </c>
      <c r="X491" t="s">
        <v>30</v>
      </c>
      <c r="Y491" t="s">
        <v>30</v>
      </c>
      <c r="Z491">
        <v>0</v>
      </c>
      <c r="AA491" t="s">
        <v>3275</v>
      </c>
      <c r="AB491" t="s">
        <v>30</v>
      </c>
      <c r="AC491" t="s">
        <v>3276</v>
      </c>
      <c r="AD491" t="s">
        <v>3277</v>
      </c>
      <c r="AE491" t="s">
        <v>3278</v>
      </c>
      <c r="AF491" t="s">
        <v>3279</v>
      </c>
    </row>
    <row r="492" spans="1:32" ht="12.75">
      <c r="A492" t="s">
        <v>3280</v>
      </c>
      <c r="B492">
        <f>SUM(C492:K492)+M492+P492+Q492</f>
        <v>1</v>
      </c>
      <c r="E492">
        <v>1</v>
      </c>
      <c r="L492">
        <f>K492*S492</f>
        <v>0</v>
      </c>
      <c r="O492">
        <f>(I492+Q492-I492*Q492)*N492</f>
        <v>0</v>
      </c>
      <c r="U492" s="5">
        <v>44250</v>
      </c>
      <c r="V492" t="s">
        <v>1401</v>
      </c>
      <c r="X492" t="s">
        <v>30</v>
      </c>
      <c r="Y492" t="s">
        <v>30</v>
      </c>
      <c r="Z492">
        <v>0</v>
      </c>
      <c r="AA492" t="s">
        <v>3281</v>
      </c>
      <c r="AB492" t="s">
        <v>30</v>
      </c>
      <c r="AC492" t="s">
        <v>3282</v>
      </c>
      <c r="AD492" t="s">
        <v>3283</v>
      </c>
      <c r="AE492" t="s">
        <v>3284</v>
      </c>
      <c r="AF492" t="s">
        <v>3285</v>
      </c>
    </row>
    <row r="493" spans="1:32" ht="12.75">
      <c r="A493" t="s">
        <v>3286</v>
      </c>
      <c r="B493">
        <f>SUM(C493:K493)+M493+P493+Q493</f>
        <v>1</v>
      </c>
      <c r="L493">
        <f>K493*S493</f>
        <v>0</v>
      </c>
      <c r="N493">
        <v>1</v>
      </c>
      <c r="O493">
        <f>(I493+Q493-I493*Q493)*N493</f>
        <v>1</v>
      </c>
      <c r="Q493">
        <v>1</v>
      </c>
      <c r="U493" s="5">
        <v>44249</v>
      </c>
      <c r="V493" t="s">
        <v>2147</v>
      </c>
      <c r="X493" t="s">
        <v>30</v>
      </c>
      <c r="Y493" t="s">
        <v>30</v>
      </c>
      <c r="Z493">
        <v>0</v>
      </c>
      <c r="AA493" t="s">
        <v>3287</v>
      </c>
      <c r="AB493" t="s">
        <v>30</v>
      </c>
      <c r="AC493" t="s">
        <v>3288</v>
      </c>
      <c r="AD493" t="s">
        <v>3289</v>
      </c>
      <c r="AE493" t="s">
        <v>3290</v>
      </c>
      <c r="AF493" t="s">
        <v>3291</v>
      </c>
    </row>
    <row r="494" spans="1:32" ht="12.75">
      <c r="A494" t="s">
        <v>3292</v>
      </c>
      <c r="B494">
        <f>SUM(C494:K494)+M494+P494+Q494</f>
        <v>1</v>
      </c>
      <c r="L494">
        <f>K494*S494</f>
        <v>0</v>
      </c>
      <c r="M494">
        <v>1</v>
      </c>
      <c r="O494">
        <f>(I494+Q494-I494*Q494)*N494</f>
        <v>0</v>
      </c>
      <c r="S494">
        <v>1</v>
      </c>
      <c r="T494">
        <v>1</v>
      </c>
      <c r="U494" s="5">
        <v>44250</v>
      </c>
      <c r="V494" t="s">
        <v>3293</v>
      </c>
      <c r="X494" t="s">
        <v>30</v>
      </c>
      <c r="Y494" t="s">
        <v>30</v>
      </c>
      <c r="Z494">
        <v>1</v>
      </c>
      <c r="AA494" t="s">
        <v>3294</v>
      </c>
      <c r="AB494" t="s">
        <v>30</v>
      </c>
      <c r="AC494" t="s">
        <v>3295</v>
      </c>
      <c r="AD494" t="s">
        <v>3296</v>
      </c>
      <c r="AE494" t="s">
        <v>3297</v>
      </c>
      <c r="AF494" t="s">
        <v>3298</v>
      </c>
    </row>
    <row r="495" spans="1:32" ht="12.75">
      <c r="A495" t="s">
        <v>3299</v>
      </c>
      <c r="B495">
        <f>SUM(C495:K495)+M495+P495+Q495</f>
        <v>1</v>
      </c>
      <c r="I495">
        <v>1</v>
      </c>
      <c r="L495">
        <f>K495*S495</f>
        <v>0</v>
      </c>
      <c r="N495">
        <v>1</v>
      </c>
      <c r="O495">
        <f>(I495+Q495-I495*Q495)*N495</f>
        <v>1</v>
      </c>
      <c r="U495" s="5">
        <v>44197</v>
      </c>
      <c r="V495" t="s">
        <v>2032</v>
      </c>
      <c r="X495" t="s">
        <v>30</v>
      </c>
      <c r="Y495" t="s">
        <v>30</v>
      </c>
      <c r="Z495">
        <v>0</v>
      </c>
      <c r="AA495" t="s">
        <v>3300</v>
      </c>
      <c r="AB495" t="s">
        <v>30</v>
      </c>
      <c r="AC495" t="s">
        <v>3301</v>
      </c>
      <c r="AD495" t="s">
        <v>3302</v>
      </c>
      <c r="AE495" t="s">
        <v>3303</v>
      </c>
      <c r="AF495" t="s">
        <v>3304</v>
      </c>
    </row>
    <row r="496" spans="1:32" ht="12.75">
      <c r="A496" t="s">
        <v>3305</v>
      </c>
      <c r="B496">
        <f>SUM(C496:K496)+M496+P496+Q496</f>
        <v>1</v>
      </c>
      <c r="L496">
        <f>K496*S496</f>
        <v>0</v>
      </c>
      <c r="O496">
        <f>(I496+Q496-I496*Q496)*N496</f>
        <v>0</v>
      </c>
      <c r="Q496">
        <v>1</v>
      </c>
      <c r="S496">
        <v>1</v>
      </c>
      <c r="T496">
        <v>1</v>
      </c>
      <c r="U496" s="5">
        <v>44197</v>
      </c>
      <c r="V496" t="s">
        <v>2032</v>
      </c>
      <c r="X496" t="s">
        <v>30</v>
      </c>
      <c r="Y496" t="s">
        <v>30</v>
      </c>
      <c r="Z496">
        <v>0</v>
      </c>
      <c r="AA496" t="s">
        <v>3306</v>
      </c>
      <c r="AB496" t="s">
        <v>30</v>
      </c>
      <c r="AC496" t="s">
        <v>3307</v>
      </c>
      <c r="AD496" t="s">
        <v>3308</v>
      </c>
      <c r="AE496" t="s">
        <v>3309</v>
      </c>
      <c r="AF496" t="s">
        <v>3310</v>
      </c>
    </row>
    <row r="497" spans="1:32" ht="12.75">
      <c r="A497" t="s">
        <v>3311</v>
      </c>
      <c r="B497">
        <f>SUM(C497:K497)+M497+P497+Q497</f>
        <v>1</v>
      </c>
      <c r="L497">
        <f>K497*S497</f>
        <v>0</v>
      </c>
      <c r="M497">
        <v>1</v>
      </c>
      <c r="O497">
        <f>(I497+Q497-I497*Q497)*N497</f>
        <v>0</v>
      </c>
      <c r="S497">
        <v>1</v>
      </c>
      <c r="T497">
        <v>1</v>
      </c>
      <c r="U497" s="5">
        <v>44197</v>
      </c>
      <c r="V497" t="s">
        <v>3312</v>
      </c>
      <c r="X497" t="s">
        <v>30</v>
      </c>
      <c r="Y497">
        <v>1</v>
      </c>
      <c r="Z497">
        <v>1</v>
      </c>
      <c r="AA497" t="s">
        <v>3313</v>
      </c>
      <c r="AB497" t="s">
        <v>30</v>
      </c>
      <c r="AC497" t="s">
        <v>3314</v>
      </c>
      <c r="AD497" t="s">
        <v>3315</v>
      </c>
      <c r="AE497" t="s">
        <v>3316</v>
      </c>
      <c r="AF497" t="s">
        <v>3317</v>
      </c>
    </row>
    <row r="498" spans="1:32" ht="12.75">
      <c r="A498" t="s">
        <v>3318</v>
      </c>
      <c r="B498">
        <f>SUM(C498:K498)+M498+P498+Q498</f>
        <v>1</v>
      </c>
      <c r="L498">
        <f>K498*S498</f>
        <v>0</v>
      </c>
      <c r="O498">
        <f>(I498+Q498-I498*Q498)*N498</f>
        <v>0</v>
      </c>
      <c r="Q498">
        <v>1</v>
      </c>
      <c r="U498" s="5">
        <v>44235</v>
      </c>
      <c r="V498" t="s">
        <v>2395</v>
      </c>
      <c r="X498" t="s">
        <v>30</v>
      </c>
      <c r="Y498" t="s">
        <v>30</v>
      </c>
      <c r="Z498">
        <v>0</v>
      </c>
      <c r="AA498" t="s">
        <v>3319</v>
      </c>
      <c r="AB498" t="s">
        <v>30</v>
      </c>
      <c r="AC498" t="s">
        <v>3320</v>
      </c>
      <c r="AD498" t="s">
        <v>3321</v>
      </c>
      <c r="AE498" t="s">
        <v>3322</v>
      </c>
      <c r="AF498" t="s">
        <v>3323</v>
      </c>
    </row>
    <row r="499" spans="1:32" ht="12.75">
      <c r="A499" t="s">
        <v>3324</v>
      </c>
      <c r="B499">
        <f>SUM(C499:K499)+M499+P499+Q499</f>
        <v>1</v>
      </c>
      <c r="L499">
        <f>K499*S499</f>
        <v>0</v>
      </c>
      <c r="M499">
        <v>1</v>
      </c>
      <c r="O499">
        <f>(I499+Q499-I499*Q499)*N499</f>
        <v>0</v>
      </c>
      <c r="S499">
        <v>1</v>
      </c>
      <c r="T499">
        <v>1</v>
      </c>
      <c r="U499" s="5">
        <v>44231</v>
      </c>
      <c r="V499" t="s">
        <v>2409</v>
      </c>
      <c r="X499" t="s">
        <v>30</v>
      </c>
      <c r="Y499">
        <v>1</v>
      </c>
      <c r="Z499">
        <v>1</v>
      </c>
      <c r="AA499" t="s">
        <v>3325</v>
      </c>
      <c r="AB499" t="s">
        <v>30</v>
      </c>
      <c r="AC499" t="s">
        <v>3326</v>
      </c>
      <c r="AD499" t="s">
        <v>3327</v>
      </c>
      <c r="AE499" t="s">
        <v>3328</v>
      </c>
      <c r="AF499" t="s">
        <v>3329</v>
      </c>
    </row>
    <row r="500" spans="1:32" ht="12.75">
      <c r="A500" t="s">
        <v>3330</v>
      </c>
      <c r="B500">
        <f>SUM(C500:K500)+M500+P500+Q500</f>
        <v>1</v>
      </c>
      <c r="D500" s="1">
        <v>1</v>
      </c>
      <c r="L500">
        <f>K500*S500</f>
        <v>0</v>
      </c>
      <c r="O500">
        <f>(I500+Q500-I500*Q500)*N500</f>
        <v>0</v>
      </c>
      <c r="S500">
        <v>1</v>
      </c>
      <c r="T500">
        <v>1</v>
      </c>
      <c r="U500" s="5">
        <v>44231</v>
      </c>
      <c r="V500" t="s">
        <v>41</v>
      </c>
      <c r="X500" t="s">
        <v>30</v>
      </c>
      <c r="Y500" t="s">
        <v>30</v>
      </c>
      <c r="Z500">
        <v>1</v>
      </c>
      <c r="AA500" t="s">
        <v>3331</v>
      </c>
      <c r="AB500" t="s">
        <v>30</v>
      </c>
      <c r="AC500" t="s">
        <v>3332</v>
      </c>
      <c r="AD500" t="s">
        <v>3333</v>
      </c>
      <c r="AE500" t="s">
        <v>3334</v>
      </c>
      <c r="AF500" t="s">
        <v>3335</v>
      </c>
    </row>
    <row r="501" spans="1:32" ht="12.75">
      <c r="A501" t="s">
        <v>3336</v>
      </c>
      <c r="B501">
        <f>SUM(C501:K501)+M501+P501+Q501</f>
        <v>1</v>
      </c>
      <c r="L501">
        <f>K501*S501</f>
        <v>0</v>
      </c>
      <c r="M501">
        <v>1</v>
      </c>
      <c r="O501">
        <f>(I501+Q501-I501*Q501)*N501</f>
        <v>0</v>
      </c>
      <c r="S501">
        <v>1</v>
      </c>
      <c r="T501">
        <v>1</v>
      </c>
      <c r="U501" s="5">
        <v>44236</v>
      </c>
      <c r="V501" t="s">
        <v>41</v>
      </c>
      <c r="X501" t="s">
        <v>30</v>
      </c>
      <c r="Y501">
        <v>1</v>
      </c>
      <c r="Z501">
        <v>1</v>
      </c>
      <c r="AA501" t="s">
        <v>3337</v>
      </c>
      <c r="AB501" t="s">
        <v>30</v>
      </c>
      <c r="AC501" t="s">
        <v>3338</v>
      </c>
      <c r="AD501" t="s">
        <v>3339</v>
      </c>
      <c r="AE501" t="s">
        <v>3340</v>
      </c>
      <c r="AF501" t="s">
        <v>3341</v>
      </c>
    </row>
    <row r="502" spans="1:32" ht="12.75">
      <c r="A502" t="s">
        <v>3342</v>
      </c>
      <c r="B502">
        <f>SUM(C502:K502)+M502+P502+Q502</f>
        <v>1</v>
      </c>
      <c r="E502">
        <v>1</v>
      </c>
      <c r="L502">
        <f>K502*S502</f>
        <v>0</v>
      </c>
      <c r="O502">
        <f>(I502+Q502-I502*Q502)*N502</f>
        <v>0</v>
      </c>
      <c r="U502" s="5">
        <v>44251</v>
      </c>
      <c r="V502" t="s">
        <v>3343</v>
      </c>
      <c r="X502" t="s">
        <v>30</v>
      </c>
      <c r="Y502" t="s">
        <v>30</v>
      </c>
      <c r="Z502">
        <v>0</v>
      </c>
      <c r="AA502" t="s">
        <v>3344</v>
      </c>
      <c r="AB502" t="s">
        <v>30</v>
      </c>
      <c r="AC502" t="s">
        <v>3345</v>
      </c>
      <c r="AD502" t="s">
        <v>3346</v>
      </c>
      <c r="AE502" t="s">
        <v>3347</v>
      </c>
      <c r="AF502" t="s">
        <v>3348</v>
      </c>
    </row>
    <row r="503" spans="1:32" ht="12.75">
      <c r="A503" t="s">
        <v>3349</v>
      </c>
      <c r="B503">
        <f>SUM(C503:K503)+M503+P503+Q503</f>
        <v>1</v>
      </c>
      <c r="L503">
        <f>K503*S503</f>
        <v>0</v>
      </c>
      <c r="M503">
        <v>1</v>
      </c>
      <c r="O503">
        <f>(I503+Q503-I503*Q503)*N503</f>
        <v>0</v>
      </c>
      <c r="S503">
        <v>1</v>
      </c>
      <c r="T503">
        <v>1</v>
      </c>
      <c r="U503" s="5">
        <v>44236</v>
      </c>
      <c r="V503" t="s">
        <v>2395</v>
      </c>
      <c r="X503" t="s">
        <v>30</v>
      </c>
      <c r="Y503">
        <v>1</v>
      </c>
      <c r="Z503">
        <v>1</v>
      </c>
      <c r="AA503" t="s">
        <v>3350</v>
      </c>
      <c r="AB503" t="s">
        <v>30</v>
      </c>
      <c r="AC503" t="s">
        <v>3351</v>
      </c>
      <c r="AD503" t="s">
        <v>3352</v>
      </c>
      <c r="AE503" t="s">
        <v>3353</v>
      </c>
      <c r="AF503" t="s">
        <v>3354</v>
      </c>
    </row>
    <row r="504" spans="1:32" ht="12.75">
      <c r="A504" t="s">
        <v>3355</v>
      </c>
      <c r="B504">
        <f>SUM(C504:K504)+M504+P504+Q504</f>
        <v>1</v>
      </c>
      <c r="L504">
        <f>K504*S504</f>
        <v>0</v>
      </c>
      <c r="O504">
        <f>(I504+Q504-I504*Q504)*N504</f>
        <v>0</v>
      </c>
      <c r="Q504">
        <v>1</v>
      </c>
      <c r="S504">
        <v>1</v>
      </c>
      <c r="T504">
        <v>1</v>
      </c>
      <c r="U504" s="5">
        <v>44235</v>
      </c>
      <c r="V504" t="s">
        <v>2685</v>
      </c>
      <c r="X504" t="s">
        <v>30</v>
      </c>
      <c r="Y504" t="s">
        <v>30</v>
      </c>
      <c r="Z504">
        <v>0</v>
      </c>
      <c r="AA504" t="s">
        <v>3356</v>
      </c>
      <c r="AB504" t="s">
        <v>30</v>
      </c>
      <c r="AC504" t="s">
        <v>3357</v>
      </c>
      <c r="AD504" t="s">
        <v>3358</v>
      </c>
      <c r="AE504" t="s">
        <v>3359</v>
      </c>
      <c r="AF504" t="s">
        <v>3360</v>
      </c>
    </row>
    <row r="505" spans="1:32" ht="12.75">
      <c r="A505" t="s">
        <v>3361</v>
      </c>
      <c r="B505">
        <f>SUM(C505:K505)+M505+P505+Q505</f>
        <v>1</v>
      </c>
      <c r="I505">
        <v>1</v>
      </c>
      <c r="L505">
        <f>K505*S505</f>
        <v>0</v>
      </c>
      <c r="O505">
        <f>(I505+Q505-I505*Q505)*N505</f>
        <v>0</v>
      </c>
      <c r="S505">
        <v>1</v>
      </c>
      <c r="T505">
        <v>1</v>
      </c>
      <c r="U505" s="5">
        <v>44243</v>
      </c>
      <c r="V505" t="s">
        <v>3362</v>
      </c>
      <c r="X505" t="s">
        <v>30</v>
      </c>
      <c r="Y505" t="s">
        <v>30</v>
      </c>
      <c r="Z505">
        <v>0</v>
      </c>
      <c r="AA505" t="s">
        <v>3363</v>
      </c>
      <c r="AB505" t="s">
        <v>30</v>
      </c>
      <c r="AC505" t="s">
        <v>3364</v>
      </c>
      <c r="AD505" t="s">
        <v>3365</v>
      </c>
      <c r="AE505" t="s">
        <v>3366</v>
      </c>
      <c r="AF505" t="s">
        <v>3367</v>
      </c>
    </row>
    <row r="506" spans="1:32" ht="12.75">
      <c r="A506" t="s">
        <v>3368</v>
      </c>
      <c r="B506">
        <f>SUM(C506:K506)+M506+P506+Q506</f>
        <v>1</v>
      </c>
      <c r="L506">
        <f>K506*S506</f>
        <v>0</v>
      </c>
      <c r="M506">
        <v>1</v>
      </c>
      <c r="O506">
        <f>(I506+Q506-I506*Q506)*N506</f>
        <v>0</v>
      </c>
      <c r="S506">
        <v>1</v>
      </c>
      <c r="T506">
        <v>1</v>
      </c>
      <c r="U506" s="5">
        <v>44197</v>
      </c>
      <c r="V506" t="s">
        <v>3369</v>
      </c>
      <c r="X506" t="s">
        <v>30</v>
      </c>
      <c r="Y506" t="s">
        <v>30</v>
      </c>
      <c r="Z506">
        <v>0</v>
      </c>
      <c r="AA506" t="s">
        <v>3370</v>
      </c>
      <c r="AB506" t="s">
        <v>30</v>
      </c>
      <c r="AC506" t="s">
        <v>3371</v>
      </c>
      <c r="AD506" t="s">
        <v>3372</v>
      </c>
      <c r="AE506" t="s">
        <v>3373</v>
      </c>
      <c r="AF506" t="s">
        <v>3374</v>
      </c>
    </row>
    <row r="507" spans="1:32" ht="12.75">
      <c r="A507" t="s">
        <v>3375</v>
      </c>
      <c r="B507">
        <f>SUM(C507:K507)+M507+P507+Q507</f>
        <v>1</v>
      </c>
      <c r="D507" s="1">
        <v>1</v>
      </c>
      <c r="L507">
        <f>K507*S507</f>
        <v>0</v>
      </c>
      <c r="O507">
        <f>(I507+Q507-I507*Q507)*N507</f>
        <v>0</v>
      </c>
      <c r="S507">
        <v>1</v>
      </c>
      <c r="T507">
        <v>1</v>
      </c>
      <c r="U507" s="5">
        <v>44216</v>
      </c>
      <c r="V507" t="s">
        <v>3376</v>
      </c>
      <c r="X507" t="s">
        <v>30</v>
      </c>
      <c r="Y507" t="s">
        <v>30</v>
      </c>
      <c r="Z507">
        <v>0</v>
      </c>
      <c r="AA507" t="s">
        <v>3377</v>
      </c>
      <c r="AB507" t="s">
        <v>30</v>
      </c>
      <c r="AC507" t="s">
        <v>3378</v>
      </c>
      <c r="AD507" t="s">
        <v>3379</v>
      </c>
      <c r="AE507" t="s">
        <v>3380</v>
      </c>
      <c r="AF507" t="s">
        <v>3381</v>
      </c>
    </row>
    <row r="508" spans="1:32" ht="12.75">
      <c r="A508" t="s">
        <v>3382</v>
      </c>
      <c r="B508">
        <f>SUM(C508:K508)+M508+P508+Q508</f>
        <v>1</v>
      </c>
      <c r="L508">
        <f>K508*S508</f>
        <v>0</v>
      </c>
      <c r="M508">
        <v>1</v>
      </c>
      <c r="O508">
        <f>(I508+Q508-I508*Q508)*N508</f>
        <v>0</v>
      </c>
      <c r="S508">
        <v>1</v>
      </c>
      <c r="T508">
        <v>1</v>
      </c>
      <c r="U508" s="5">
        <v>44317</v>
      </c>
      <c r="V508" t="s">
        <v>1808</v>
      </c>
      <c r="X508" t="s">
        <v>30</v>
      </c>
      <c r="Y508" t="s">
        <v>30</v>
      </c>
      <c r="Z508">
        <v>1</v>
      </c>
      <c r="AA508" t="s">
        <v>3383</v>
      </c>
      <c r="AB508" t="s">
        <v>30</v>
      </c>
      <c r="AC508" t="s">
        <v>3384</v>
      </c>
      <c r="AD508" t="s">
        <v>3385</v>
      </c>
      <c r="AE508" t="s">
        <v>3386</v>
      </c>
      <c r="AF508" t="s">
        <v>3387</v>
      </c>
    </row>
    <row r="509" spans="1:32" ht="12.75">
      <c r="A509" t="s">
        <v>3388</v>
      </c>
      <c r="B509">
        <f>SUM(C509:K509)+M509+P509+Q509</f>
        <v>1</v>
      </c>
      <c r="L509">
        <f>K509*S509</f>
        <v>0</v>
      </c>
      <c r="O509">
        <f>(I509+Q509-I509*Q509)*N509</f>
        <v>0</v>
      </c>
      <c r="Q509">
        <v>1</v>
      </c>
      <c r="S509">
        <v>1</v>
      </c>
      <c r="T509">
        <v>1</v>
      </c>
      <c r="U509" s="5">
        <v>44348</v>
      </c>
      <c r="V509" t="s">
        <v>3389</v>
      </c>
      <c r="X509" t="s">
        <v>30</v>
      </c>
      <c r="Y509" t="s">
        <v>30</v>
      </c>
      <c r="Z509">
        <v>0</v>
      </c>
      <c r="AA509" t="s">
        <v>3390</v>
      </c>
      <c r="AB509" t="s">
        <v>30</v>
      </c>
      <c r="AC509" t="s">
        <v>3391</v>
      </c>
      <c r="AD509" t="s">
        <v>3392</v>
      </c>
      <c r="AE509" t="s">
        <v>3393</v>
      </c>
      <c r="AF509" t="s">
        <v>3394</v>
      </c>
    </row>
    <row r="510" spans="1:32" ht="12.75">
      <c r="A510" t="s">
        <v>3395</v>
      </c>
      <c r="B510">
        <f>SUM(C510:K510)+M510+P510+Q510</f>
        <v>1</v>
      </c>
      <c r="L510">
        <f>K510*S510</f>
        <v>0</v>
      </c>
      <c r="M510">
        <v>1</v>
      </c>
      <c r="O510">
        <f>(I510+Q510-I510*Q510)*N510</f>
        <v>0</v>
      </c>
      <c r="S510">
        <v>1</v>
      </c>
      <c r="U510" s="5">
        <v>44253</v>
      </c>
      <c r="V510" t="s">
        <v>3396</v>
      </c>
      <c r="X510" t="s">
        <v>30</v>
      </c>
      <c r="Y510" t="s">
        <v>30</v>
      </c>
      <c r="Z510">
        <v>1</v>
      </c>
      <c r="AA510" t="s">
        <v>3397</v>
      </c>
      <c r="AB510" t="s">
        <v>30</v>
      </c>
      <c r="AC510" t="s">
        <v>3398</v>
      </c>
      <c r="AD510" t="s">
        <v>3399</v>
      </c>
      <c r="AE510" t="s">
        <v>3400</v>
      </c>
      <c r="AF510" t="s">
        <v>3401</v>
      </c>
    </row>
    <row r="511" spans="1:32" ht="12.75">
      <c r="A511" t="s">
        <v>3402</v>
      </c>
      <c r="B511">
        <f>SUM(C511:K511)+M511+P511+Q511</f>
        <v>1</v>
      </c>
      <c r="L511">
        <f>K511*S511</f>
        <v>0</v>
      </c>
      <c r="N511">
        <v>1</v>
      </c>
      <c r="O511">
        <f>(I511+Q511-I511*Q511)*N511</f>
        <v>0</v>
      </c>
      <c r="P511">
        <v>1</v>
      </c>
      <c r="U511" s="5">
        <v>44317</v>
      </c>
      <c r="V511" t="s">
        <v>1829</v>
      </c>
      <c r="X511" t="s">
        <v>30</v>
      </c>
      <c r="Y511" t="s">
        <v>30</v>
      </c>
      <c r="Z511">
        <v>0</v>
      </c>
      <c r="AA511" t="s">
        <v>3403</v>
      </c>
      <c r="AB511" t="s">
        <v>30</v>
      </c>
      <c r="AC511" t="s">
        <v>3404</v>
      </c>
      <c r="AD511" t="s">
        <v>3405</v>
      </c>
      <c r="AE511" t="s">
        <v>3406</v>
      </c>
      <c r="AF511" t="s">
        <v>3407</v>
      </c>
    </row>
    <row r="512" spans="1:32" ht="12.75">
      <c r="A512" t="s">
        <v>3408</v>
      </c>
      <c r="B512">
        <f>SUM(C512:K512)+M512+P512+Q512</f>
        <v>1</v>
      </c>
      <c r="L512">
        <f>K512*S512</f>
        <v>0</v>
      </c>
      <c r="M512">
        <v>1</v>
      </c>
      <c r="O512">
        <f>(I512+Q512-I512*Q512)*N512</f>
        <v>0</v>
      </c>
      <c r="S512">
        <v>1</v>
      </c>
      <c r="T512">
        <v>1</v>
      </c>
      <c r="U512" s="5">
        <v>44197</v>
      </c>
      <c r="V512" t="s">
        <v>2032</v>
      </c>
      <c r="X512" t="s">
        <v>30</v>
      </c>
      <c r="Y512">
        <v>1</v>
      </c>
      <c r="Z512">
        <v>0</v>
      </c>
      <c r="AA512" t="s">
        <v>3409</v>
      </c>
      <c r="AB512" t="s">
        <v>30</v>
      </c>
      <c r="AC512" t="s">
        <v>3410</v>
      </c>
      <c r="AD512" t="s">
        <v>3411</v>
      </c>
      <c r="AE512" t="s">
        <v>3412</v>
      </c>
      <c r="AF512" t="s">
        <v>3413</v>
      </c>
    </row>
    <row r="513" spans="1:32" ht="12.75">
      <c r="A513" t="s">
        <v>3414</v>
      </c>
      <c r="B513">
        <f>SUM(C513:K513)+M513+P513+Q513</f>
        <v>1</v>
      </c>
      <c r="L513">
        <f>K513*S513</f>
        <v>0</v>
      </c>
      <c r="M513">
        <v>1</v>
      </c>
      <c r="O513">
        <f>(I513+Q513-I513*Q513)*N513</f>
        <v>0</v>
      </c>
      <c r="S513">
        <v>1</v>
      </c>
      <c r="T513">
        <v>1</v>
      </c>
      <c r="U513" s="5">
        <v>44317</v>
      </c>
      <c r="V513" t="s">
        <v>1929</v>
      </c>
      <c r="X513" t="s">
        <v>30</v>
      </c>
      <c r="Y513" t="s">
        <v>30</v>
      </c>
      <c r="Z513">
        <v>0</v>
      </c>
      <c r="AA513" t="s">
        <v>3415</v>
      </c>
      <c r="AB513" t="s">
        <v>30</v>
      </c>
      <c r="AC513" t="s">
        <v>3416</v>
      </c>
      <c r="AD513" t="s">
        <v>3417</v>
      </c>
      <c r="AE513" t="s">
        <v>3418</v>
      </c>
      <c r="AF513" t="s">
        <v>3419</v>
      </c>
    </row>
    <row r="514" spans="1:32" ht="12.75">
      <c r="A514" t="s">
        <v>3420</v>
      </c>
      <c r="B514">
        <f>SUM(C514:K514)+M514+P514+Q514</f>
        <v>1</v>
      </c>
      <c r="L514">
        <f>K514*S514</f>
        <v>0</v>
      </c>
      <c r="M514">
        <v>1</v>
      </c>
      <c r="O514">
        <f>(I514+Q514-I514*Q514)*N514</f>
        <v>0</v>
      </c>
      <c r="S514">
        <v>1</v>
      </c>
      <c r="T514">
        <v>1</v>
      </c>
      <c r="U514" s="5">
        <v>44287</v>
      </c>
      <c r="V514" t="s">
        <v>2454</v>
      </c>
      <c r="X514" t="s">
        <v>30</v>
      </c>
      <c r="Y514">
        <v>1</v>
      </c>
      <c r="Z514">
        <v>0</v>
      </c>
      <c r="AA514" t="s">
        <v>3421</v>
      </c>
      <c r="AB514" t="s">
        <v>30</v>
      </c>
      <c r="AC514" t="s">
        <v>3422</v>
      </c>
      <c r="AD514" t="s">
        <v>3423</v>
      </c>
      <c r="AE514" t="s">
        <v>3424</v>
      </c>
      <c r="AF514" t="s">
        <v>3425</v>
      </c>
    </row>
    <row r="515" spans="1:32" ht="12.75">
      <c r="A515" t="s">
        <v>3426</v>
      </c>
      <c r="B515">
        <f>SUM(C515:K515)+M515+P515+Q515</f>
        <v>1</v>
      </c>
      <c r="H515" s="2">
        <v>1</v>
      </c>
      <c r="L515">
        <f>K515*S515</f>
        <v>0</v>
      </c>
      <c r="N515">
        <v>1</v>
      </c>
      <c r="O515">
        <f>(I515+Q515-I515*Q515)*N515</f>
        <v>0</v>
      </c>
      <c r="U515" s="5">
        <v>44302</v>
      </c>
      <c r="V515" t="s">
        <v>3427</v>
      </c>
      <c r="X515" t="s">
        <v>30</v>
      </c>
      <c r="Y515" t="s">
        <v>30</v>
      </c>
      <c r="Z515">
        <v>0</v>
      </c>
      <c r="AA515" t="s">
        <v>3428</v>
      </c>
      <c r="AB515" t="s">
        <v>30</v>
      </c>
      <c r="AC515" t="s">
        <v>3429</v>
      </c>
      <c r="AD515" t="s">
        <v>3430</v>
      </c>
      <c r="AE515" t="s">
        <v>3431</v>
      </c>
      <c r="AF515" t="s">
        <v>3432</v>
      </c>
    </row>
    <row r="516" spans="1:32" ht="12.75">
      <c r="A516" t="s">
        <v>3433</v>
      </c>
      <c r="B516">
        <f>SUM(C516:K516)+M516+P516+Q516</f>
        <v>1</v>
      </c>
      <c r="H516" s="2">
        <v>1</v>
      </c>
      <c r="L516">
        <f>K516*S516</f>
        <v>0</v>
      </c>
      <c r="N516">
        <v>1</v>
      </c>
      <c r="O516">
        <f>(I516+Q516-I516*Q516)*N516</f>
        <v>0</v>
      </c>
      <c r="S516">
        <v>1</v>
      </c>
      <c r="U516" s="5">
        <v>44256</v>
      </c>
      <c r="V516" t="s">
        <v>33</v>
      </c>
      <c r="X516" t="s">
        <v>30</v>
      </c>
      <c r="Y516" t="s">
        <v>30</v>
      </c>
      <c r="Z516">
        <v>0</v>
      </c>
      <c r="AA516" t="s">
        <v>3434</v>
      </c>
      <c r="AB516" t="s">
        <v>30</v>
      </c>
      <c r="AC516" t="s">
        <v>3435</v>
      </c>
      <c r="AD516" t="s">
        <v>3436</v>
      </c>
      <c r="AE516" t="s">
        <v>3437</v>
      </c>
      <c r="AF516" t="s">
        <v>3438</v>
      </c>
    </row>
    <row r="517" spans="1:32" ht="12.75">
      <c r="A517" t="s">
        <v>3439</v>
      </c>
      <c r="B517">
        <f>SUM(C517:K517)+M517+P517+Q517</f>
        <v>1</v>
      </c>
      <c r="F517">
        <v>1</v>
      </c>
      <c r="L517">
        <f>K517*S517</f>
        <v>0</v>
      </c>
      <c r="O517">
        <f>(I517+Q517-I517*Q517)*N517</f>
        <v>0</v>
      </c>
      <c r="U517" s="5">
        <v>44256</v>
      </c>
      <c r="V517" t="s">
        <v>3440</v>
      </c>
      <c r="X517" t="s">
        <v>30</v>
      </c>
      <c r="Y517" t="s">
        <v>30</v>
      </c>
      <c r="Z517">
        <v>0</v>
      </c>
      <c r="AA517" t="s">
        <v>3441</v>
      </c>
      <c r="AB517" t="s">
        <v>30</v>
      </c>
      <c r="AC517" t="s">
        <v>3442</v>
      </c>
      <c r="AD517" t="s">
        <v>3443</v>
      </c>
      <c r="AE517" t="s">
        <v>3444</v>
      </c>
      <c r="AF517" t="s">
        <v>3445</v>
      </c>
    </row>
    <row r="518" spans="1:32" ht="12.75">
      <c r="A518" t="s">
        <v>3446</v>
      </c>
      <c r="B518">
        <f>SUM(C518:K518)+M518+P518+Q518</f>
        <v>1</v>
      </c>
      <c r="C518">
        <v>1</v>
      </c>
      <c r="L518">
        <f>K518*S518</f>
        <v>0</v>
      </c>
      <c r="O518">
        <f>(I518+Q518-I518*Q518)*N518</f>
        <v>0</v>
      </c>
      <c r="S518">
        <v>1</v>
      </c>
      <c r="T518">
        <v>1</v>
      </c>
      <c r="U518" s="5">
        <v>44317</v>
      </c>
      <c r="V518" t="s">
        <v>3447</v>
      </c>
      <c r="X518" t="s">
        <v>30</v>
      </c>
      <c r="Y518" t="s">
        <v>30</v>
      </c>
      <c r="Z518">
        <v>1</v>
      </c>
      <c r="AA518" t="s">
        <v>3448</v>
      </c>
      <c r="AB518" t="s">
        <v>30</v>
      </c>
      <c r="AC518" t="s">
        <v>3449</v>
      </c>
      <c r="AD518" t="s">
        <v>3450</v>
      </c>
      <c r="AE518" t="s">
        <v>3451</v>
      </c>
      <c r="AF518" t="s">
        <v>3452</v>
      </c>
    </row>
    <row r="519" spans="1:32" ht="12.75">
      <c r="A519" t="s">
        <v>3453</v>
      </c>
      <c r="B519">
        <f>SUM(C519:K519)+M519+P519+Q519</f>
        <v>1</v>
      </c>
      <c r="C519">
        <v>1</v>
      </c>
      <c r="L519">
        <f>K519*S519</f>
        <v>0</v>
      </c>
      <c r="O519">
        <f>(I519+Q519-I519*Q519)*N519</f>
        <v>0</v>
      </c>
      <c r="S519">
        <v>1</v>
      </c>
      <c r="T519">
        <v>1</v>
      </c>
      <c r="U519" s="5">
        <v>44249</v>
      </c>
      <c r="V519" t="s">
        <v>3454</v>
      </c>
      <c r="X519" t="s">
        <v>30</v>
      </c>
      <c r="Y519" t="s">
        <v>30</v>
      </c>
      <c r="Z519">
        <v>1</v>
      </c>
      <c r="AA519" t="s">
        <v>3455</v>
      </c>
      <c r="AB519" t="s">
        <v>30</v>
      </c>
      <c r="AC519" t="s">
        <v>3456</v>
      </c>
      <c r="AD519" t="s">
        <v>3457</v>
      </c>
      <c r="AE519" t="s">
        <v>3458</v>
      </c>
      <c r="AF519" t="s">
        <v>3459</v>
      </c>
    </row>
    <row r="520" spans="1:32" ht="12.75">
      <c r="A520" t="s">
        <v>3460</v>
      </c>
      <c r="B520">
        <f>SUM(C520:K520)+M520+P520+Q520</f>
        <v>1</v>
      </c>
      <c r="L520">
        <f>K520*S520</f>
        <v>0</v>
      </c>
      <c r="O520">
        <f>(I520+Q520-I520*Q520)*N520</f>
        <v>0</v>
      </c>
      <c r="Q520">
        <v>1</v>
      </c>
      <c r="S520">
        <v>1</v>
      </c>
      <c r="T520">
        <v>1</v>
      </c>
      <c r="U520" s="5">
        <v>44260</v>
      </c>
      <c r="V520" t="s">
        <v>56</v>
      </c>
      <c r="X520" t="s">
        <v>30</v>
      </c>
      <c r="Y520" t="s">
        <v>30</v>
      </c>
      <c r="Z520">
        <v>0</v>
      </c>
      <c r="AA520" t="s">
        <v>3461</v>
      </c>
      <c r="AB520" t="s">
        <v>30</v>
      </c>
      <c r="AC520" t="s">
        <v>3462</v>
      </c>
      <c r="AD520" t="s">
        <v>3463</v>
      </c>
      <c r="AE520" t="s">
        <v>3464</v>
      </c>
      <c r="AF520" t="s">
        <v>3465</v>
      </c>
    </row>
    <row r="521" spans="1:32" ht="12.75">
      <c r="A521" t="s">
        <v>3466</v>
      </c>
      <c r="B521">
        <f>SUM(C521:K521)+M521+P521+Q521</f>
        <v>1</v>
      </c>
      <c r="C521">
        <v>1</v>
      </c>
      <c r="L521">
        <f>K521*S521</f>
        <v>0</v>
      </c>
      <c r="O521">
        <f>(I521+Q521-I521*Q521)*N521</f>
        <v>0</v>
      </c>
      <c r="S521">
        <v>1</v>
      </c>
      <c r="T521">
        <v>1</v>
      </c>
      <c r="U521" s="5">
        <v>44260</v>
      </c>
      <c r="V521" t="s">
        <v>56</v>
      </c>
      <c r="X521" t="s">
        <v>30</v>
      </c>
      <c r="Y521" t="s">
        <v>30</v>
      </c>
      <c r="Z521">
        <v>0</v>
      </c>
      <c r="AA521" t="s">
        <v>3467</v>
      </c>
      <c r="AB521" t="s">
        <v>30</v>
      </c>
      <c r="AC521" t="s">
        <v>3468</v>
      </c>
      <c r="AD521" t="s">
        <v>3469</v>
      </c>
      <c r="AE521" t="s">
        <v>3470</v>
      </c>
      <c r="AF521" t="s">
        <v>3471</v>
      </c>
    </row>
    <row r="522" spans="1:32" ht="12.75">
      <c r="A522" t="s">
        <v>3472</v>
      </c>
      <c r="B522">
        <f>SUM(C522:K522)+M522+P522+Q522</f>
        <v>1</v>
      </c>
      <c r="E522">
        <v>1</v>
      </c>
      <c r="L522">
        <f>K522*S522</f>
        <v>0</v>
      </c>
      <c r="O522">
        <f>(I522+Q522-I522*Q522)*N522</f>
        <v>0</v>
      </c>
      <c r="U522" s="5">
        <v>44258</v>
      </c>
      <c r="V522" t="s">
        <v>3473</v>
      </c>
      <c r="X522" t="s">
        <v>30</v>
      </c>
      <c r="Y522" t="s">
        <v>30</v>
      </c>
      <c r="Z522">
        <v>1</v>
      </c>
      <c r="AA522" t="s">
        <v>3474</v>
      </c>
      <c r="AB522" t="s">
        <v>30</v>
      </c>
      <c r="AC522" t="s">
        <v>3475</v>
      </c>
      <c r="AD522" t="s">
        <v>3476</v>
      </c>
      <c r="AE522" t="s">
        <v>3477</v>
      </c>
      <c r="AF522" t="s">
        <v>3478</v>
      </c>
    </row>
    <row r="523" spans="1:32" ht="12.75">
      <c r="A523" t="s">
        <v>3479</v>
      </c>
      <c r="B523">
        <f>SUM(C523:K523)+M523+P523+Q523</f>
        <v>1</v>
      </c>
      <c r="C523">
        <v>1</v>
      </c>
      <c r="L523">
        <f>K523*S523</f>
        <v>0</v>
      </c>
      <c r="O523">
        <f>(I523+Q523-I523*Q523)*N523</f>
        <v>0</v>
      </c>
      <c r="U523" s="5">
        <v>44256</v>
      </c>
      <c r="V523" t="s">
        <v>3480</v>
      </c>
      <c r="X523" t="s">
        <v>30</v>
      </c>
      <c r="Y523" t="s">
        <v>30</v>
      </c>
      <c r="Z523">
        <v>0</v>
      </c>
      <c r="AA523" t="s">
        <v>3481</v>
      </c>
      <c r="AB523" t="s">
        <v>30</v>
      </c>
      <c r="AC523" t="s">
        <v>3482</v>
      </c>
      <c r="AD523" t="s">
        <v>3483</v>
      </c>
      <c r="AE523" t="s">
        <v>3484</v>
      </c>
      <c r="AF523" t="s">
        <v>30</v>
      </c>
    </row>
    <row r="524" spans="1:32" ht="12.75">
      <c r="A524" t="s">
        <v>3485</v>
      </c>
      <c r="B524">
        <f>SUM(C524:K524)+M524+P524+Q524</f>
        <v>1</v>
      </c>
      <c r="D524" s="1">
        <v>1</v>
      </c>
      <c r="L524">
        <f>K524*S524</f>
        <v>0</v>
      </c>
      <c r="O524">
        <f>(I524+Q524-I524*Q524)*N524</f>
        <v>0</v>
      </c>
      <c r="S524">
        <v>1</v>
      </c>
      <c r="U524" s="5">
        <v>44258</v>
      </c>
      <c r="V524" t="s">
        <v>1401</v>
      </c>
      <c r="X524" t="s">
        <v>30</v>
      </c>
      <c r="Y524" t="s">
        <v>30</v>
      </c>
      <c r="Z524">
        <v>0</v>
      </c>
      <c r="AA524" t="s">
        <v>3486</v>
      </c>
      <c r="AB524" t="s">
        <v>30</v>
      </c>
      <c r="AC524" t="s">
        <v>3487</v>
      </c>
      <c r="AD524" t="s">
        <v>3488</v>
      </c>
      <c r="AE524" t="s">
        <v>3489</v>
      </c>
      <c r="AF524" t="s">
        <v>3490</v>
      </c>
    </row>
    <row r="525" spans="1:32" ht="12.75">
      <c r="A525" t="s">
        <v>3491</v>
      </c>
      <c r="B525">
        <f>SUM(C525:K525)+M525+P525+Q525</f>
        <v>1</v>
      </c>
      <c r="L525">
        <f>K525*S525</f>
        <v>0</v>
      </c>
      <c r="M525">
        <v>1</v>
      </c>
      <c r="O525">
        <f>(I525+Q525-I525*Q525)*N525</f>
        <v>0</v>
      </c>
      <c r="S525">
        <v>1</v>
      </c>
      <c r="T525">
        <v>1</v>
      </c>
      <c r="U525" s="5">
        <v>44348</v>
      </c>
      <c r="V525" t="s">
        <v>1329</v>
      </c>
      <c r="X525" t="s">
        <v>30</v>
      </c>
      <c r="Y525">
        <v>1</v>
      </c>
      <c r="Z525">
        <v>1</v>
      </c>
      <c r="AA525" t="s">
        <v>3492</v>
      </c>
      <c r="AB525" t="s">
        <v>30</v>
      </c>
      <c r="AC525" t="s">
        <v>3493</v>
      </c>
      <c r="AD525" t="s">
        <v>3494</v>
      </c>
      <c r="AE525" t="s">
        <v>3495</v>
      </c>
      <c r="AF525" t="s">
        <v>3496</v>
      </c>
    </row>
    <row r="526" spans="1:32" ht="12.75">
      <c r="A526" t="s">
        <v>3497</v>
      </c>
      <c r="B526">
        <f>SUM(C526:K526)+M526+P526+Q526</f>
        <v>1</v>
      </c>
      <c r="L526">
        <f>K526*S526</f>
        <v>0</v>
      </c>
      <c r="M526">
        <v>1</v>
      </c>
      <c r="O526">
        <f>(I526+Q526-I526*Q526)*N526</f>
        <v>0</v>
      </c>
      <c r="S526">
        <v>1</v>
      </c>
      <c r="T526">
        <v>1</v>
      </c>
      <c r="U526" s="5">
        <v>44197</v>
      </c>
      <c r="V526" t="s">
        <v>305</v>
      </c>
      <c r="X526" t="s">
        <v>30</v>
      </c>
      <c r="Y526">
        <v>1</v>
      </c>
      <c r="Z526">
        <v>1</v>
      </c>
      <c r="AA526" t="s">
        <v>3498</v>
      </c>
      <c r="AB526" t="s">
        <v>30</v>
      </c>
      <c r="AC526" t="s">
        <v>3499</v>
      </c>
      <c r="AD526" t="s">
        <v>3500</v>
      </c>
      <c r="AE526" t="s">
        <v>3501</v>
      </c>
      <c r="AF526" t="s">
        <v>3502</v>
      </c>
    </row>
    <row r="527" spans="1:32" ht="12.75">
      <c r="A527" t="s">
        <v>3503</v>
      </c>
      <c r="B527">
        <f>SUM(C527:K527)+M527+P527+Q527</f>
        <v>1</v>
      </c>
      <c r="L527">
        <f>K527*S527</f>
        <v>0</v>
      </c>
      <c r="M527">
        <v>1</v>
      </c>
      <c r="O527">
        <f>(I527+Q527-I527*Q527)*N527</f>
        <v>0</v>
      </c>
      <c r="S527">
        <v>1</v>
      </c>
      <c r="T527">
        <v>1</v>
      </c>
      <c r="U527" s="5">
        <v>44259</v>
      </c>
      <c r="V527" t="s">
        <v>3504</v>
      </c>
      <c r="X527" t="s">
        <v>30</v>
      </c>
      <c r="Y527">
        <v>1</v>
      </c>
      <c r="Z527">
        <v>1</v>
      </c>
      <c r="AA527" t="s">
        <v>3505</v>
      </c>
      <c r="AB527" t="s">
        <v>30</v>
      </c>
      <c r="AC527" t="s">
        <v>3506</v>
      </c>
      <c r="AD527" t="s">
        <v>3507</v>
      </c>
      <c r="AE527" t="s">
        <v>3508</v>
      </c>
      <c r="AF527" t="s">
        <v>3509</v>
      </c>
    </row>
    <row r="528" spans="1:32" ht="12.75">
      <c r="A528" t="s">
        <v>3510</v>
      </c>
      <c r="B528">
        <f>SUM(C528:K528)+M528+P528+Q528</f>
        <v>1</v>
      </c>
      <c r="F528">
        <v>1</v>
      </c>
      <c r="L528">
        <f>K528*S528</f>
        <v>0</v>
      </c>
      <c r="O528">
        <f>(I528+Q528-I528*Q528)*N528</f>
        <v>0</v>
      </c>
      <c r="S528">
        <v>1</v>
      </c>
      <c r="T528">
        <v>1</v>
      </c>
      <c r="U528" s="5">
        <v>44348</v>
      </c>
      <c r="V528" t="s">
        <v>3511</v>
      </c>
      <c r="X528" t="s">
        <v>30</v>
      </c>
      <c r="Y528" t="s">
        <v>30</v>
      </c>
      <c r="Z528">
        <v>0</v>
      </c>
      <c r="AA528" t="s">
        <v>3512</v>
      </c>
      <c r="AB528" t="s">
        <v>30</v>
      </c>
      <c r="AC528" t="s">
        <v>3513</v>
      </c>
      <c r="AD528" t="s">
        <v>3514</v>
      </c>
      <c r="AE528" t="s">
        <v>3515</v>
      </c>
      <c r="AF528" t="s">
        <v>3516</v>
      </c>
    </row>
    <row r="529" spans="1:32" ht="12.75">
      <c r="A529" t="s">
        <v>3517</v>
      </c>
      <c r="B529">
        <f>SUM(C529:K529)+M529+P529+Q529</f>
        <v>1</v>
      </c>
      <c r="L529">
        <f>K529*S529</f>
        <v>0</v>
      </c>
      <c r="M529">
        <v>1</v>
      </c>
      <c r="O529">
        <f>(I529+Q529-I529*Q529)*N529</f>
        <v>0</v>
      </c>
      <c r="S529">
        <v>1</v>
      </c>
      <c r="T529">
        <v>1</v>
      </c>
      <c r="U529" s="5">
        <v>44259</v>
      </c>
      <c r="V529" t="s">
        <v>3518</v>
      </c>
      <c r="X529" t="s">
        <v>30</v>
      </c>
      <c r="Y529" t="s">
        <v>30</v>
      </c>
      <c r="Z529">
        <v>1</v>
      </c>
      <c r="AA529" t="s">
        <v>3519</v>
      </c>
      <c r="AB529" t="s">
        <v>30</v>
      </c>
      <c r="AC529" t="s">
        <v>3520</v>
      </c>
      <c r="AD529" t="s">
        <v>3521</v>
      </c>
      <c r="AE529" t="s">
        <v>3522</v>
      </c>
      <c r="AF529" t="s">
        <v>3523</v>
      </c>
    </row>
    <row r="530" spans="1:32" ht="12.75">
      <c r="A530" t="s">
        <v>3524</v>
      </c>
      <c r="B530">
        <f>SUM(C530:K530)+M530+P530+Q530</f>
        <v>1</v>
      </c>
      <c r="E530">
        <v>1</v>
      </c>
      <c r="L530">
        <f>K530*S530</f>
        <v>0</v>
      </c>
      <c r="O530">
        <f>(I530+Q530-I530*Q530)*N530</f>
        <v>0</v>
      </c>
      <c r="S530">
        <v>1</v>
      </c>
      <c r="U530" s="5">
        <v>44259</v>
      </c>
      <c r="V530" t="s">
        <v>33</v>
      </c>
      <c r="X530" t="s">
        <v>30</v>
      </c>
      <c r="Y530" t="s">
        <v>30</v>
      </c>
      <c r="Z530">
        <v>0</v>
      </c>
      <c r="AA530" t="s">
        <v>3525</v>
      </c>
      <c r="AB530" t="s">
        <v>30</v>
      </c>
      <c r="AC530" t="s">
        <v>3526</v>
      </c>
      <c r="AD530" t="s">
        <v>3527</v>
      </c>
      <c r="AE530" t="s">
        <v>3528</v>
      </c>
      <c r="AF530" t="s">
        <v>3529</v>
      </c>
    </row>
    <row r="531" spans="1:32" ht="12.75">
      <c r="A531" t="s">
        <v>3530</v>
      </c>
      <c r="B531">
        <f>SUM(C531:K531)+M531+P531+Q531</f>
        <v>1</v>
      </c>
      <c r="L531">
        <f>K531*S531</f>
        <v>0</v>
      </c>
      <c r="M531">
        <v>1</v>
      </c>
      <c r="O531">
        <f>(I531+Q531-I531*Q531)*N531</f>
        <v>0</v>
      </c>
      <c r="U531" s="5">
        <v>44256</v>
      </c>
      <c r="V531" t="s">
        <v>3531</v>
      </c>
      <c r="X531" t="s">
        <v>30</v>
      </c>
      <c r="Y531" t="s">
        <v>30</v>
      </c>
      <c r="Z531">
        <v>1</v>
      </c>
      <c r="AA531" t="s">
        <v>3532</v>
      </c>
      <c r="AB531" t="s">
        <v>30</v>
      </c>
      <c r="AC531" t="s">
        <v>3533</v>
      </c>
      <c r="AD531" t="s">
        <v>3534</v>
      </c>
      <c r="AE531" t="s">
        <v>3535</v>
      </c>
      <c r="AF531" t="s">
        <v>3536</v>
      </c>
    </row>
    <row r="532" spans="1:32" ht="12.75">
      <c r="A532" t="s">
        <v>3537</v>
      </c>
      <c r="B532">
        <f>SUM(C532:K532)+M532+P532+Q532</f>
        <v>1</v>
      </c>
      <c r="L532">
        <f>K532*S532</f>
        <v>0</v>
      </c>
      <c r="M532">
        <v>1</v>
      </c>
      <c r="O532">
        <f>(I532+Q532-I532*Q532)*N532</f>
        <v>0</v>
      </c>
      <c r="S532">
        <v>1</v>
      </c>
      <c r="U532" s="5">
        <v>44208</v>
      </c>
      <c r="V532" t="s">
        <v>2485</v>
      </c>
      <c r="X532" t="s">
        <v>30</v>
      </c>
      <c r="Y532" t="s">
        <v>30</v>
      </c>
      <c r="Z532">
        <v>0</v>
      </c>
      <c r="AA532" t="s">
        <v>3538</v>
      </c>
      <c r="AB532" t="s">
        <v>30</v>
      </c>
      <c r="AC532" t="s">
        <v>3539</v>
      </c>
      <c r="AD532" t="s">
        <v>3540</v>
      </c>
      <c r="AE532" t="s">
        <v>3541</v>
      </c>
      <c r="AF532" t="s">
        <v>3542</v>
      </c>
    </row>
    <row r="533" spans="1:32" ht="12.75">
      <c r="A533" t="s">
        <v>3543</v>
      </c>
      <c r="B533">
        <f>SUM(C533:K533)+M533+P533+Q533</f>
        <v>1</v>
      </c>
      <c r="L533">
        <f>K533*S533</f>
        <v>0</v>
      </c>
      <c r="M533">
        <v>1</v>
      </c>
      <c r="O533">
        <f>(I533+Q533-I533*Q533)*N533</f>
        <v>0</v>
      </c>
      <c r="S533">
        <v>1</v>
      </c>
      <c r="T533">
        <v>1</v>
      </c>
      <c r="U533" s="5">
        <v>44243</v>
      </c>
      <c r="V533" t="s">
        <v>2395</v>
      </c>
      <c r="X533" t="s">
        <v>30</v>
      </c>
      <c r="Y533">
        <v>1</v>
      </c>
      <c r="Z533">
        <v>1</v>
      </c>
      <c r="AA533" t="s">
        <v>3544</v>
      </c>
      <c r="AB533" t="s">
        <v>30</v>
      </c>
      <c r="AC533" t="s">
        <v>3545</v>
      </c>
      <c r="AD533" t="s">
        <v>3546</v>
      </c>
      <c r="AE533" t="s">
        <v>3547</v>
      </c>
      <c r="AF533" t="s">
        <v>3548</v>
      </c>
    </row>
    <row r="534" spans="1:32" ht="12.75">
      <c r="A534" t="s">
        <v>3549</v>
      </c>
      <c r="B534">
        <f>SUM(C534:K534)+M534+P534+Q534</f>
        <v>1</v>
      </c>
      <c r="H534" s="2">
        <v>1</v>
      </c>
      <c r="L534">
        <f>K534*S534</f>
        <v>0</v>
      </c>
      <c r="O534">
        <f>(I534+Q534-I534*Q534)*N534</f>
        <v>0</v>
      </c>
      <c r="U534" s="5">
        <v>44230</v>
      </c>
      <c r="V534" t="s">
        <v>3550</v>
      </c>
      <c r="X534" t="s">
        <v>30</v>
      </c>
      <c r="Y534" t="s">
        <v>30</v>
      </c>
      <c r="Z534">
        <v>1</v>
      </c>
      <c r="AA534" t="s">
        <v>3551</v>
      </c>
      <c r="AB534" t="s">
        <v>30</v>
      </c>
      <c r="AC534" t="s">
        <v>3552</v>
      </c>
      <c r="AD534" t="s">
        <v>3553</v>
      </c>
      <c r="AE534" t="s">
        <v>3554</v>
      </c>
      <c r="AF534" t="s">
        <v>3555</v>
      </c>
    </row>
    <row r="535" spans="1:32" ht="12.75">
      <c r="A535" t="s">
        <v>3556</v>
      </c>
      <c r="B535">
        <f>SUM(C535:K535)+M535+P535+Q535</f>
        <v>1</v>
      </c>
      <c r="L535">
        <f>K535*S535</f>
        <v>0</v>
      </c>
      <c r="O535">
        <f>(I535+Q535-I535*Q535)*N535</f>
        <v>0</v>
      </c>
      <c r="Q535">
        <v>1</v>
      </c>
      <c r="U535" s="5">
        <v>44348</v>
      </c>
      <c r="V535" t="s">
        <v>1645</v>
      </c>
      <c r="X535" t="s">
        <v>30</v>
      </c>
      <c r="Y535" t="s">
        <v>30</v>
      </c>
      <c r="Z535">
        <v>0</v>
      </c>
      <c r="AA535" t="s">
        <v>3557</v>
      </c>
      <c r="AB535" t="s">
        <v>30</v>
      </c>
      <c r="AC535" t="s">
        <v>3558</v>
      </c>
      <c r="AD535" t="s">
        <v>3559</v>
      </c>
      <c r="AE535" t="s">
        <v>3560</v>
      </c>
      <c r="AF535" t="s">
        <v>3561</v>
      </c>
    </row>
    <row r="536" spans="1:32" ht="12.75">
      <c r="A536" t="s">
        <v>3562</v>
      </c>
      <c r="B536">
        <f>SUM(C536:K536)+M536+P536+Q536</f>
        <v>1</v>
      </c>
      <c r="L536">
        <f>K536*S536</f>
        <v>0</v>
      </c>
      <c r="N536">
        <v>1</v>
      </c>
      <c r="O536">
        <f>(I536+Q536-I536*Q536)*N536</f>
        <v>1</v>
      </c>
      <c r="Q536">
        <v>1</v>
      </c>
      <c r="S536">
        <v>1</v>
      </c>
      <c r="U536" s="5">
        <v>44440</v>
      </c>
      <c r="V536" t="s">
        <v>1645</v>
      </c>
      <c r="X536" t="s">
        <v>30</v>
      </c>
      <c r="Y536" t="s">
        <v>30</v>
      </c>
      <c r="Z536">
        <v>0</v>
      </c>
      <c r="AA536" t="s">
        <v>3563</v>
      </c>
      <c r="AB536" t="s">
        <v>30</v>
      </c>
      <c r="AC536" t="s">
        <v>3564</v>
      </c>
      <c r="AD536" t="s">
        <v>3565</v>
      </c>
      <c r="AE536" t="s">
        <v>3566</v>
      </c>
      <c r="AF536" t="s">
        <v>3567</v>
      </c>
    </row>
    <row r="537" spans="1:32" ht="12.75">
      <c r="A537" t="s">
        <v>3568</v>
      </c>
      <c r="B537">
        <f>SUM(C537:K537)+M537+P537+Q537</f>
        <v>1</v>
      </c>
      <c r="L537">
        <f>K537*S537</f>
        <v>0</v>
      </c>
      <c r="O537">
        <f>(I537+Q537-I537*Q537)*N537</f>
        <v>0</v>
      </c>
      <c r="P537">
        <v>1</v>
      </c>
      <c r="S537">
        <v>1</v>
      </c>
      <c r="U537" s="5">
        <v>44440</v>
      </c>
      <c r="V537" t="s">
        <v>1645</v>
      </c>
      <c r="X537" t="s">
        <v>30</v>
      </c>
      <c r="Y537" t="s">
        <v>30</v>
      </c>
      <c r="Z537">
        <v>0</v>
      </c>
      <c r="AA537" t="s">
        <v>3569</v>
      </c>
      <c r="AB537" t="s">
        <v>30</v>
      </c>
      <c r="AC537" t="s">
        <v>3570</v>
      </c>
      <c r="AD537" t="s">
        <v>3571</v>
      </c>
      <c r="AE537" t="s">
        <v>3572</v>
      </c>
      <c r="AF537" t="s">
        <v>3573</v>
      </c>
    </row>
    <row r="538" spans="1:32" ht="12.75">
      <c r="A538" t="s">
        <v>3574</v>
      </c>
      <c r="B538">
        <f>SUM(C538:K538)+M538+P538+Q538</f>
        <v>1</v>
      </c>
      <c r="E538">
        <v>1</v>
      </c>
      <c r="L538">
        <f>K538*S538</f>
        <v>0</v>
      </c>
      <c r="O538">
        <f>(I538+Q538-I538*Q538)*N538</f>
        <v>0</v>
      </c>
      <c r="S538">
        <v>1</v>
      </c>
      <c r="U538" s="5">
        <v>44440</v>
      </c>
      <c r="V538" t="s">
        <v>1645</v>
      </c>
      <c r="X538" t="s">
        <v>30</v>
      </c>
      <c r="Y538" t="s">
        <v>30</v>
      </c>
      <c r="Z538">
        <v>0</v>
      </c>
      <c r="AA538" t="s">
        <v>3575</v>
      </c>
      <c r="AB538" t="s">
        <v>30</v>
      </c>
      <c r="AC538" t="s">
        <v>3576</v>
      </c>
      <c r="AD538" t="s">
        <v>3577</v>
      </c>
      <c r="AE538" t="s">
        <v>3578</v>
      </c>
      <c r="AF538" t="s">
        <v>3579</v>
      </c>
    </row>
    <row r="539" spans="1:32" ht="12.75">
      <c r="A539" t="s">
        <v>3580</v>
      </c>
      <c r="B539">
        <f>SUM(C539:K539)+M539+P539+Q539</f>
        <v>1</v>
      </c>
      <c r="H539" s="2">
        <v>1</v>
      </c>
      <c r="L539">
        <f>K539*S539</f>
        <v>0</v>
      </c>
      <c r="O539">
        <f>(I539+Q539-I539*Q539)*N539</f>
        <v>0</v>
      </c>
      <c r="S539">
        <v>1</v>
      </c>
      <c r="U539" s="5">
        <v>44440</v>
      </c>
      <c r="V539" t="s">
        <v>1645</v>
      </c>
      <c r="X539" t="s">
        <v>30</v>
      </c>
      <c r="Y539" t="s">
        <v>30</v>
      </c>
      <c r="Z539">
        <v>0</v>
      </c>
      <c r="AA539" t="s">
        <v>3581</v>
      </c>
      <c r="AB539" t="s">
        <v>30</v>
      </c>
      <c r="AC539" t="s">
        <v>3582</v>
      </c>
      <c r="AD539" t="s">
        <v>3583</v>
      </c>
      <c r="AE539" t="s">
        <v>3584</v>
      </c>
      <c r="AF539" t="s">
        <v>3585</v>
      </c>
    </row>
    <row r="540" spans="1:32" ht="12.75">
      <c r="A540" t="s">
        <v>3586</v>
      </c>
      <c r="B540">
        <f>SUM(C540:K540)+M540+P540+Q540</f>
        <v>1</v>
      </c>
      <c r="E540">
        <v>1</v>
      </c>
      <c r="L540">
        <f>K540*S540</f>
        <v>0</v>
      </c>
      <c r="N540">
        <v>1</v>
      </c>
      <c r="O540">
        <f>(I540+Q540-I540*Q540)*N540</f>
        <v>0</v>
      </c>
      <c r="S540">
        <v>1</v>
      </c>
      <c r="U540" s="5">
        <v>44440</v>
      </c>
      <c r="V540" t="s">
        <v>1645</v>
      </c>
      <c r="X540" t="s">
        <v>30</v>
      </c>
      <c r="Y540" t="s">
        <v>30</v>
      </c>
      <c r="Z540">
        <v>0</v>
      </c>
      <c r="AA540" t="s">
        <v>3587</v>
      </c>
      <c r="AB540" t="s">
        <v>30</v>
      </c>
      <c r="AC540" t="s">
        <v>3588</v>
      </c>
      <c r="AD540" t="s">
        <v>3589</v>
      </c>
      <c r="AE540" t="s">
        <v>3590</v>
      </c>
      <c r="AF540" t="s">
        <v>3591</v>
      </c>
    </row>
    <row r="541" spans="1:32" ht="12.75">
      <c r="A541" t="s">
        <v>3592</v>
      </c>
      <c r="B541">
        <f>SUM(C541:K541)+M541+P541+Q541</f>
        <v>1</v>
      </c>
      <c r="L541">
        <f>K541*S541</f>
        <v>0</v>
      </c>
      <c r="M541">
        <v>1</v>
      </c>
      <c r="O541">
        <f>(I541+Q541-I541*Q541)*N541</f>
        <v>0</v>
      </c>
      <c r="S541">
        <v>1</v>
      </c>
      <c r="T541">
        <v>1</v>
      </c>
      <c r="U541" s="5">
        <v>44256</v>
      </c>
      <c r="V541" t="s">
        <v>1329</v>
      </c>
      <c r="X541" t="s">
        <v>30</v>
      </c>
      <c r="Y541" t="s">
        <v>30</v>
      </c>
      <c r="Z541">
        <v>1</v>
      </c>
      <c r="AA541" t="s">
        <v>3593</v>
      </c>
      <c r="AB541" t="s">
        <v>30</v>
      </c>
      <c r="AC541" t="s">
        <v>3594</v>
      </c>
      <c r="AD541" t="s">
        <v>3595</v>
      </c>
      <c r="AE541" t="s">
        <v>3596</v>
      </c>
      <c r="AF541" t="s">
        <v>3597</v>
      </c>
    </row>
    <row r="542" spans="1:32" ht="12.75">
      <c r="A542" t="s">
        <v>3598</v>
      </c>
      <c r="B542">
        <f>SUM(C542:K542)+M542+P542+Q542</f>
        <v>1</v>
      </c>
      <c r="L542">
        <f>K542*S542</f>
        <v>0</v>
      </c>
      <c r="M542">
        <v>1</v>
      </c>
      <c r="O542">
        <f>(I542+Q542-I542*Q542)*N542</f>
        <v>0</v>
      </c>
      <c r="S542">
        <v>1</v>
      </c>
      <c r="U542" s="5">
        <v>44244</v>
      </c>
      <c r="V542" t="s">
        <v>3599</v>
      </c>
      <c r="X542" t="s">
        <v>30</v>
      </c>
      <c r="Y542" t="s">
        <v>30</v>
      </c>
      <c r="Z542">
        <v>1</v>
      </c>
      <c r="AA542" t="s">
        <v>3600</v>
      </c>
      <c r="AB542" t="s">
        <v>30</v>
      </c>
      <c r="AC542" t="s">
        <v>3601</v>
      </c>
      <c r="AD542" t="s">
        <v>3602</v>
      </c>
      <c r="AE542" t="s">
        <v>3603</v>
      </c>
      <c r="AF542" t="s">
        <v>3604</v>
      </c>
    </row>
    <row r="543" spans="1:32" ht="12.75">
      <c r="A543" t="s">
        <v>3605</v>
      </c>
      <c r="B543">
        <f>SUM(C543:K543)+M543+P543+Q543</f>
        <v>1</v>
      </c>
      <c r="I543">
        <v>1</v>
      </c>
      <c r="L543">
        <f>K543*S543</f>
        <v>0</v>
      </c>
      <c r="O543">
        <f>(I543+Q543-I543*Q543)*N543</f>
        <v>0</v>
      </c>
      <c r="U543" s="5">
        <v>44249</v>
      </c>
      <c r="V543" t="s">
        <v>2308</v>
      </c>
      <c r="X543" t="s">
        <v>30</v>
      </c>
      <c r="Y543" t="s">
        <v>30</v>
      </c>
      <c r="Z543">
        <v>1</v>
      </c>
      <c r="AA543" t="s">
        <v>3606</v>
      </c>
      <c r="AB543" t="s">
        <v>30</v>
      </c>
      <c r="AC543" t="s">
        <v>3607</v>
      </c>
      <c r="AD543" t="s">
        <v>3608</v>
      </c>
      <c r="AE543" t="s">
        <v>3609</v>
      </c>
      <c r="AF543" t="s">
        <v>3610</v>
      </c>
    </row>
    <row r="544" spans="1:32" ht="12.75">
      <c r="A544" t="s">
        <v>3611</v>
      </c>
      <c r="B544">
        <f>SUM(C544:K544)+M544+P544+Q544</f>
        <v>1</v>
      </c>
      <c r="L544">
        <f>K544*S544</f>
        <v>0</v>
      </c>
      <c r="O544">
        <f>(I544+Q544-I544*Q544)*N544</f>
        <v>0</v>
      </c>
      <c r="Q544">
        <v>1</v>
      </c>
      <c r="S544">
        <v>1</v>
      </c>
      <c r="T544">
        <v>1</v>
      </c>
      <c r="U544" s="5">
        <v>44338</v>
      </c>
      <c r="V544" t="s">
        <v>3612</v>
      </c>
      <c r="X544" t="s">
        <v>30</v>
      </c>
      <c r="Y544" t="s">
        <v>30</v>
      </c>
      <c r="Z544">
        <v>0</v>
      </c>
      <c r="AA544" t="s">
        <v>3613</v>
      </c>
      <c r="AB544" t="s">
        <v>30</v>
      </c>
      <c r="AC544" t="s">
        <v>3614</v>
      </c>
      <c r="AD544" t="s">
        <v>3615</v>
      </c>
      <c r="AE544" t="s">
        <v>3616</v>
      </c>
      <c r="AF544" t="s">
        <v>3617</v>
      </c>
    </row>
    <row r="545" spans="1:32" ht="12.75">
      <c r="A545" t="s">
        <v>3618</v>
      </c>
      <c r="B545">
        <f>SUM(C545:K545)+M545+P545+Q545</f>
        <v>1</v>
      </c>
      <c r="L545">
        <f>K545*S545</f>
        <v>0</v>
      </c>
      <c r="O545">
        <f>(I545+Q545-I545*Q545)*N545</f>
        <v>0</v>
      </c>
      <c r="P545">
        <v>1</v>
      </c>
      <c r="U545" s="5">
        <v>44317</v>
      </c>
      <c r="V545" t="s">
        <v>1829</v>
      </c>
      <c r="X545" t="s">
        <v>30</v>
      </c>
      <c r="Y545" t="s">
        <v>30</v>
      </c>
      <c r="Z545">
        <v>0</v>
      </c>
      <c r="AA545" t="s">
        <v>3619</v>
      </c>
      <c r="AB545" t="s">
        <v>30</v>
      </c>
      <c r="AC545" t="s">
        <v>3620</v>
      </c>
      <c r="AD545" t="s">
        <v>3621</v>
      </c>
      <c r="AE545" t="s">
        <v>3622</v>
      </c>
      <c r="AF545" t="s">
        <v>3623</v>
      </c>
    </row>
    <row r="546" spans="1:32" ht="12.75">
      <c r="A546" t="s">
        <v>3624</v>
      </c>
      <c r="B546">
        <f>SUM(C546:K546)+M546+P546+Q546</f>
        <v>1</v>
      </c>
      <c r="D546" s="1">
        <v>1</v>
      </c>
      <c r="L546">
        <f>K546*S546</f>
        <v>0</v>
      </c>
      <c r="O546">
        <f>(I546+Q546-I546*Q546)*N546</f>
        <v>0</v>
      </c>
      <c r="S546">
        <v>1</v>
      </c>
      <c r="U546" s="5">
        <v>44317</v>
      </c>
      <c r="V546" t="s">
        <v>2011</v>
      </c>
      <c r="X546" t="s">
        <v>30</v>
      </c>
      <c r="Y546" t="s">
        <v>30</v>
      </c>
      <c r="Z546">
        <v>0</v>
      </c>
      <c r="AA546" t="s">
        <v>3625</v>
      </c>
      <c r="AB546" t="s">
        <v>30</v>
      </c>
      <c r="AC546" t="s">
        <v>3626</v>
      </c>
      <c r="AD546" t="s">
        <v>3627</v>
      </c>
      <c r="AE546" t="s">
        <v>3628</v>
      </c>
      <c r="AF546" t="s">
        <v>3629</v>
      </c>
    </row>
    <row r="547" spans="1:32" ht="12.75">
      <c r="A547" t="s">
        <v>3630</v>
      </c>
      <c r="B547">
        <f>SUM(C547:K547)+M547+P547+Q547</f>
        <v>1</v>
      </c>
      <c r="F547">
        <v>1</v>
      </c>
      <c r="L547">
        <f>K547*S547</f>
        <v>0</v>
      </c>
      <c r="O547">
        <f>(I547+Q547-I547*Q547)*N547</f>
        <v>0</v>
      </c>
      <c r="S547">
        <v>1</v>
      </c>
      <c r="T547">
        <v>1</v>
      </c>
      <c r="U547" s="5">
        <v>44225</v>
      </c>
      <c r="V547" t="s">
        <v>3631</v>
      </c>
      <c r="X547" t="s">
        <v>30</v>
      </c>
      <c r="Y547" t="s">
        <v>30</v>
      </c>
      <c r="Z547">
        <v>0</v>
      </c>
      <c r="AA547" t="s">
        <v>3632</v>
      </c>
      <c r="AB547" t="s">
        <v>30</v>
      </c>
      <c r="AC547" t="s">
        <v>3633</v>
      </c>
      <c r="AD547" t="s">
        <v>3634</v>
      </c>
      <c r="AE547" t="s">
        <v>3635</v>
      </c>
      <c r="AF547" t="s">
        <v>3636</v>
      </c>
    </row>
    <row r="548" spans="1:32" ht="12.75">
      <c r="A548" t="s">
        <v>3637</v>
      </c>
      <c r="B548">
        <f>SUM(C548:K548)+M548+P548+Q548</f>
        <v>1</v>
      </c>
      <c r="I548">
        <v>1</v>
      </c>
      <c r="L548">
        <f>K548*S548</f>
        <v>0</v>
      </c>
      <c r="O548">
        <f>(I548+Q548-I548*Q548)*N548</f>
        <v>0</v>
      </c>
      <c r="S548">
        <v>1</v>
      </c>
      <c r="T548">
        <v>1</v>
      </c>
      <c r="U548" s="5">
        <v>44253</v>
      </c>
      <c r="V548" t="s">
        <v>1252</v>
      </c>
      <c r="X548" t="s">
        <v>30</v>
      </c>
      <c r="Y548" t="s">
        <v>30</v>
      </c>
      <c r="Z548">
        <v>1</v>
      </c>
      <c r="AA548" t="s">
        <v>3638</v>
      </c>
      <c r="AB548" t="s">
        <v>30</v>
      </c>
      <c r="AC548" t="s">
        <v>3639</v>
      </c>
      <c r="AD548" t="s">
        <v>3640</v>
      </c>
      <c r="AE548" t="s">
        <v>3641</v>
      </c>
      <c r="AF548" t="s">
        <v>3642</v>
      </c>
    </row>
    <row r="549" spans="1:32" ht="12.75">
      <c r="A549" t="s">
        <v>3643</v>
      </c>
      <c r="B549">
        <f>SUM(C549:K549)+M549+P549+Q549</f>
        <v>1</v>
      </c>
      <c r="I549">
        <v>1</v>
      </c>
      <c r="L549">
        <f>K549*S549</f>
        <v>0</v>
      </c>
      <c r="O549">
        <f>(I549+Q549-I549*Q549)*N549</f>
        <v>0</v>
      </c>
      <c r="S549">
        <v>1</v>
      </c>
      <c r="U549" s="5">
        <v>44245</v>
      </c>
      <c r="V549" t="s">
        <v>2395</v>
      </c>
      <c r="X549" t="s">
        <v>30</v>
      </c>
      <c r="Y549" t="s">
        <v>30</v>
      </c>
      <c r="Z549">
        <v>1</v>
      </c>
      <c r="AA549" t="s">
        <v>3644</v>
      </c>
      <c r="AB549" t="s">
        <v>30</v>
      </c>
      <c r="AC549" t="s">
        <v>3645</v>
      </c>
      <c r="AD549" t="s">
        <v>3646</v>
      </c>
      <c r="AE549" t="s">
        <v>3647</v>
      </c>
      <c r="AF549" t="s">
        <v>3648</v>
      </c>
    </row>
    <row r="550" spans="1:32" ht="12.75">
      <c r="A550" t="s">
        <v>3649</v>
      </c>
      <c r="B550">
        <f>SUM(C550:K550)+M550+P550+Q550</f>
        <v>1</v>
      </c>
      <c r="L550">
        <f>K550*S550</f>
        <v>0</v>
      </c>
      <c r="M550">
        <v>1</v>
      </c>
      <c r="O550">
        <f>(I550+Q550-I550*Q550)*N550</f>
        <v>0</v>
      </c>
      <c r="S550">
        <v>1</v>
      </c>
      <c r="U550" s="5">
        <v>44243</v>
      </c>
      <c r="V550" t="s">
        <v>41</v>
      </c>
      <c r="X550" t="s">
        <v>30</v>
      </c>
      <c r="Y550" t="s">
        <v>30</v>
      </c>
      <c r="Z550">
        <v>0</v>
      </c>
      <c r="AA550" t="s">
        <v>3650</v>
      </c>
      <c r="AB550" t="s">
        <v>30</v>
      </c>
      <c r="AC550" t="s">
        <v>3651</v>
      </c>
      <c r="AD550" t="s">
        <v>3652</v>
      </c>
      <c r="AE550" t="s">
        <v>3653</v>
      </c>
      <c r="AF550" t="s">
        <v>3654</v>
      </c>
    </row>
    <row r="551" spans="1:32" ht="12.75">
      <c r="A551" t="s">
        <v>3655</v>
      </c>
      <c r="B551">
        <f>SUM(C551:K551)+M551+P551+Q551</f>
        <v>1</v>
      </c>
      <c r="I551">
        <v>1</v>
      </c>
      <c r="L551">
        <f>K551*S551</f>
        <v>0</v>
      </c>
      <c r="O551">
        <f>(I551+Q551-I551*Q551)*N551</f>
        <v>0</v>
      </c>
      <c r="S551">
        <v>1</v>
      </c>
      <c r="U551" s="5">
        <v>44251</v>
      </c>
      <c r="V551" t="s">
        <v>41</v>
      </c>
      <c r="X551" t="s">
        <v>30</v>
      </c>
      <c r="Y551" t="s">
        <v>30</v>
      </c>
      <c r="Z551">
        <v>0</v>
      </c>
      <c r="AA551" t="s">
        <v>3656</v>
      </c>
      <c r="AB551" t="s">
        <v>30</v>
      </c>
      <c r="AC551" t="s">
        <v>3657</v>
      </c>
      <c r="AD551" t="s">
        <v>3658</v>
      </c>
      <c r="AE551" t="s">
        <v>3659</v>
      </c>
      <c r="AF551" t="s">
        <v>3660</v>
      </c>
    </row>
    <row r="552" spans="1:32" ht="12.75">
      <c r="A552" t="s">
        <v>3661</v>
      </c>
      <c r="B552">
        <f>SUM(C552:K552)+M552+P552+Q552</f>
        <v>1</v>
      </c>
      <c r="L552">
        <f>K552*S552</f>
        <v>0</v>
      </c>
      <c r="M552">
        <v>1</v>
      </c>
      <c r="O552">
        <f>(I552+Q552-I552*Q552)*N552</f>
        <v>0</v>
      </c>
      <c r="S552">
        <v>1</v>
      </c>
      <c r="T552">
        <v>1</v>
      </c>
      <c r="U552" s="5">
        <v>44287</v>
      </c>
      <c r="V552" t="s">
        <v>2350</v>
      </c>
      <c r="X552" t="s">
        <v>30</v>
      </c>
      <c r="Y552" t="s">
        <v>30</v>
      </c>
      <c r="Z552">
        <v>1</v>
      </c>
      <c r="AA552" t="s">
        <v>3662</v>
      </c>
      <c r="AB552" t="s">
        <v>30</v>
      </c>
      <c r="AC552" t="s">
        <v>3663</v>
      </c>
      <c r="AD552" t="s">
        <v>3664</v>
      </c>
      <c r="AE552" t="s">
        <v>3665</v>
      </c>
      <c r="AF552" t="s">
        <v>3666</v>
      </c>
    </row>
    <row r="553" spans="1:32" ht="12.75">
      <c r="A553" t="s">
        <v>3667</v>
      </c>
      <c r="B553">
        <f>SUM(C553:K553)+M553+P553+Q553</f>
        <v>1</v>
      </c>
      <c r="G553" s="2">
        <v>1</v>
      </c>
      <c r="L553">
        <f>K553*S553</f>
        <v>0</v>
      </c>
      <c r="O553">
        <f>(I553+Q553-I553*Q553)*N553</f>
        <v>0</v>
      </c>
      <c r="S553">
        <v>1</v>
      </c>
      <c r="T553">
        <v>1</v>
      </c>
      <c r="U553" s="5">
        <v>44249</v>
      </c>
      <c r="V553" t="s">
        <v>3668</v>
      </c>
      <c r="X553" t="s">
        <v>30</v>
      </c>
      <c r="Y553" t="s">
        <v>30</v>
      </c>
      <c r="Z553">
        <v>0</v>
      </c>
      <c r="AA553" t="s">
        <v>3669</v>
      </c>
      <c r="AB553" t="s">
        <v>30</v>
      </c>
      <c r="AC553" t="s">
        <v>3670</v>
      </c>
      <c r="AD553" t="s">
        <v>3671</v>
      </c>
      <c r="AE553" t="s">
        <v>3672</v>
      </c>
      <c r="AF553" t="s">
        <v>3673</v>
      </c>
    </row>
    <row r="554" spans="1:32" ht="12.75">
      <c r="A554" t="s">
        <v>3674</v>
      </c>
      <c r="B554">
        <f>SUM(C554:K554)+M554+P554+Q554</f>
        <v>1</v>
      </c>
      <c r="L554">
        <f>K554*S554</f>
        <v>0</v>
      </c>
      <c r="O554">
        <f>(I554+Q554-I554*Q554)*N554</f>
        <v>0</v>
      </c>
      <c r="Q554">
        <v>1</v>
      </c>
      <c r="S554">
        <v>1</v>
      </c>
      <c r="T554">
        <v>1</v>
      </c>
      <c r="U554" s="5">
        <v>44262</v>
      </c>
      <c r="V554" t="s">
        <v>3675</v>
      </c>
      <c r="X554" t="s">
        <v>30</v>
      </c>
      <c r="Y554" t="s">
        <v>30</v>
      </c>
      <c r="Z554">
        <v>0</v>
      </c>
      <c r="AA554" t="s">
        <v>3676</v>
      </c>
      <c r="AB554" t="s">
        <v>30</v>
      </c>
      <c r="AC554" t="s">
        <v>3677</v>
      </c>
      <c r="AD554" t="s">
        <v>3678</v>
      </c>
      <c r="AE554" t="s">
        <v>3679</v>
      </c>
      <c r="AF554" t="s">
        <v>3680</v>
      </c>
    </row>
    <row r="555" spans="1:32" ht="12.75">
      <c r="A555" t="s">
        <v>3681</v>
      </c>
      <c r="B555">
        <f>SUM(C555:K555)+M555+P555+Q555</f>
        <v>1</v>
      </c>
      <c r="L555">
        <f>K555*S555</f>
        <v>0</v>
      </c>
      <c r="O555">
        <f>(I555+Q555-I555*Q555)*N555</f>
        <v>0</v>
      </c>
      <c r="Q555">
        <v>1</v>
      </c>
      <c r="S555">
        <v>1</v>
      </c>
      <c r="T555">
        <v>1</v>
      </c>
      <c r="U555" s="5">
        <v>44197</v>
      </c>
      <c r="V555" t="s">
        <v>3682</v>
      </c>
      <c r="X555" t="s">
        <v>30</v>
      </c>
      <c r="Y555" t="s">
        <v>30</v>
      </c>
      <c r="Z555">
        <v>0</v>
      </c>
      <c r="AA555" t="s">
        <v>3683</v>
      </c>
      <c r="AB555" t="s">
        <v>30</v>
      </c>
      <c r="AC555" t="s">
        <v>3684</v>
      </c>
      <c r="AD555" t="s">
        <v>3685</v>
      </c>
      <c r="AE555" t="s">
        <v>3686</v>
      </c>
      <c r="AF555" t="s">
        <v>3687</v>
      </c>
    </row>
    <row r="556" spans="1:32" ht="12.75">
      <c r="A556" t="s">
        <v>3688</v>
      </c>
      <c r="B556">
        <f>SUM(C556:K556)+M556+P556+Q556</f>
        <v>1</v>
      </c>
      <c r="L556">
        <f>K556*S556</f>
        <v>0</v>
      </c>
      <c r="M556">
        <v>1</v>
      </c>
      <c r="O556">
        <f>(I556+Q556-I556*Q556)*N556</f>
        <v>0</v>
      </c>
      <c r="S556">
        <v>1</v>
      </c>
      <c r="T556">
        <v>1</v>
      </c>
      <c r="U556" s="5">
        <v>44197</v>
      </c>
      <c r="V556" t="s">
        <v>2032</v>
      </c>
      <c r="X556" t="s">
        <v>30</v>
      </c>
      <c r="Y556" t="s">
        <v>30</v>
      </c>
      <c r="Z556">
        <v>0</v>
      </c>
      <c r="AA556" t="s">
        <v>3689</v>
      </c>
      <c r="AB556" t="s">
        <v>30</v>
      </c>
      <c r="AC556" t="s">
        <v>3690</v>
      </c>
      <c r="AD556" t="s">
        <v>3691</v>
      </c>
      <c r="AE556" t="s">
        <v>3692</v>
      </c>
      <c r="AF556" t="s">
        <v>3693</v>
      </c>
    </row>
    <row r="557" spans="1:32" ht="12.75">
      <c r="A557" t="s">
        <v>3694</v>
      </c>
      <c r="B557">
        <f>SUM(C557:K557)+M557+P557+Q557</f>
        <v>1</v>
      </c>
      <c r="L557">
        <f>K557*S557</f>
        <v>0</v>
      </c>
      <c r="O557">
        <f>(I557+Q557-I557*Q557)*N557</f>
        <v>0</v>
      </c>
      <c r="Q557">
        <v>1</v>
      </c>
      <c r="S557">
        <v>1</v>
      </c>
      <c r="U557" s="5">
        <v>44317</v>
      </c>
      <c r="V557" t="s">
        <v>3695</v>
      </c>
      <c r="X557" t="s">
        <v>30</v>
      </c>
      <c r="Y557" t="s">
        <v>30</v>
      </c>
      <c r="Z557">
        <v>0</v>
      </c>
      <c r="AA557" t="s">
        <v>3696</v>
      </c>
      <c r="AB557" t="s">
        <v>30</v>
      </c>
      <c r="AC557" t="s">
        <v>3697</v>
      </c>
      <c r="AD557" t="s">
        <v>3698</v>
      </c>
      <c r="AE557" t="s">
        <v>3699</v>
      </c>
      <c r="AF557" t="s">
        <v>3700</v>
      </c>
    </row>
    <row r="558" spans="1:32" ht="12.75">
      <c r="A558" t="s">
        <v>3701</v>
      </c>
      <c r="B558">
        <f>SUM(C558:K558)+M558+P558+Q558</f>
        <v>1</v>
      </c>
      <c r="C558">
        <v>1</v>
      </c>
      <c r="L558">
        <f>K558*S558</f>
        <v>0</v>
      </c>
      <c r="O558">
        <f>(I558+Q558-I558*Q558)*N558</f>
        <v>0</v>
      </c>
      <c r="U558" s="5">
        <v>44264</v>
      </c>
      <c r="V558" t="s">
        <v>3702</v>
      </c>
      <c r="X558" t="s">
        <v>30</v>
      </c>
      <c r="Y558" t="s">
        <v>30</v>
      </c>
      <c r="Z558">
        <v>0</v>
      </c>
      <c r="AA558" t="s">
        <v>3703</v>
      </c>
      <c r="AB558" t="s">
        <v>30</v>
      </c>
      <c r="AC558" t="s">
        <v>3704</v>
      </c>
      <c r="AD558" t="s">
        <v>3705</v>
      </c>
      <c r="AE558" t="s">
        <v>3706</v>
      </c>
      <c r="AF558" t="s">
        <v>3707</v>
      </c>
    </row>
    <row r="559" spans="1:32" ht="12.75">
      <c r="A559" t="s">
        <v>3708</v>
      </c>
      <c r="B559">
        <f>SUM(C559:K559)+M559+P559+Q559</f>
        <v>1</v>
      </c>
      <c r="I559">
        <v>1</v>
      </c>
      <c r="L559">
        <f>K559*S559</f>
        <v>0</v>
      </c>
      <c r="N559">
        <v>1</v>
      </c>
      <c r="O559">
        <f>(I559+Q559-I559*Q559)*N559</f>
        <v>1</v>
      </c>
      <c r="U559" s="5">
        <v>44263</v>
      </c>
      <c r="V559" t="s">
        <v>3709</v>
      </c>
      <c r="X559" t="s">
        <v>30</v>
      </c>
      <c r="Y559" t="s">
        <v>30</v>
      </c>
      <c r="Z559">
        <v>0</v>
      </c>
      <c r="AA559" t="s">
        <v>3710</v>
      </c>
      <c r="AB559" t="s">
        <v>30</v>
      </c>
      <c r="AC559" t="s">
        <v>3711</v>
      </c>
      <c r="AD559" t="s">
        <v>3712</v>
      </c>
      <c r="AE559" t="s">
        <v>3713</v>
      </c>
      <c r="AF559" t="s">
        <v>3714</v>
      </c>
    </row>
    <row r="560" spans="1:32" ht="12.75">
      <c r="A560" t="s">
        <v>3715</v>
      </c>
      <c r="B560">
        <f>SUM(C560:K560)+M560+P560+Q560</f>
        <v>1</v>
      </c>
      <c r="C560">
        <v>1</v>
      </c>
      <c r="L560">
        <f>K560*S560</f>
        <v>0</v>
      </c>
      <c r="O560">
        <f>(I560+Q560-I560*Q560)*N560</f>
        <v>0</v>
      </c>
      <c r="U560" s="5">
        <v>44264</v>
      </c>
      <c r="V560" t="s">
        <v>3716</v>
      </c>
      <c r="X560" t="s">
        <v>30</v>
      </c>
      <c r="Y560" t="s">
        <v>30</v>
      </c>
      <c r="Z560">
        <v>0</v>
      </c>
      <c r="AA560" t="s">
        <v>3717</v>
      </c>
      <c r="AB560" t="s">
        <v>30</v>
      </c>
      <c r="AC560" t="s">
        <v>3718</v>
      </c>
      <c r="AD560" t="s">
        <v>3719</v>
      </c>
      <c r="AE560" t="s">
        <v>3720</v>
      </c>
      <c r="AF560" t="s">
        <v>3721</v>
      </c>
    </row>
    <row r="561" spans="1:32" ht="12.75">
      <c r="A561" t="s">
        <v>3722</v>
      </c>
      <c r="B561">
        <f>SUM(C561:K561)+M561+P561+Q561</f>
        <v>1</v>
      </c>
      <c r="L561">
        <f>K561*S561</f>
        <v>0</v>
      </c>
      <c r="M561">
        <v>1</v>
      </c>
      <c r="O561">
        <f>(I561+Q561-I561*Q561)*N561</f>
        <v>0</v>
      </c>
      <c r="S561">
        <v>1</v>
      </c>
      <c r="T561">
        <v>1</v>
      </c>
      <c r="U561" s="5">
        <v>44256</v>
      </c>
      <c r="V561" t="s">
        <v>3723</v>
      </c>
      <c r="X561" t="s">
        <v>30</v>
      </c>
      <c r="Y561">
        <v>1</v>
      </c>
      <c r="Z561">
        <v>1</v>
      </c>
      <c r="AA561" t="s">
        <v>3724</v>
      </c>
      <c r="AB561" t="s">
        <v>30</v>
      </c>
      <c r="AC561" t="s">
        <v>3725</v>
      </c>
      <c r="AD561" t="s">
        <v>3726</v>
      </c>
      <c r="AE561" t="s">
        <v>3727</v>
      </c>
      <c r="AF561" t="s">
        <v>3728</v>
      </c>
    </row>
    <row r="562" spans="1:32" ht="12.75">
      <c r="A562" t="s">
        <v>3729</v>
      </c>
      <c r="B562">
        <f>SUM(C562:K562)+M562+P562+Q562</f>
        <v>1</v>
      </c>
      <c r="C562">
        <v>1</v>
      </c>
      <c r="L562">
        <f>K562*S562</f>
        <v>0</v>
      </c>
      <c r="O562">
        <f>(I562+Q562-I562*Q562)*N562</f>
        <v>0</v>
      </c>
      <c r="S562">
        <v>1</v>
      </c>
      <c r="T562">
        <v>1</v>
      </c>
      <c r="U562" s="5">
        <v>44256</v>
      </c>
      <c r="V562" t="s">
        <v>64</v>
      </c>
      <c r="X562" t="s">
        <v>30</v>
      </c>
      <c r="Y562" t="s">
        <v>30</v>
      </c>
      <c r="Z562">
        <v>1</v>
      </c>
      <c r="AA562" t="s">
        <v>3730</v>
      </c>
      <c r="AB562" t="s">
        <v>30</v>
      </c>
      <c r="AC562" t="s">
        <v>3731</v>
      </c>
      <c r="AD562" t="s">
        <v>3732</v>
      </c>
      <c r="AE562" t="s">
        <v>3733</v>
      </c>
      <c r="AF562" t="s">
        <v>3734</v>
      </c>
    </row>
    <row r="563" spans="1:32" ht="12.75">
      <c r="A563" t="s">
        <v>3735</v>
      </c>
      <c r="B563">
        <f>SUM(C563:K563)+M563+P563+Q563</f>
        <v>1</v>
      </c>
      <c r="I563">
        <v>1</v>
      </c>
      <c r="L563">
        <f>K563*S563</f>
        <v>0</v>
      </c>
      <c r="O563">
        <f>(I563+Q563-I563*Q563)*N563</f>
        <v>0</v>
      </c>
      <c r="S563">
        <v>1</v>
      </c>
      <c r="T563">
        <v>1</v>
      </c>
      <c r="U563" s="5">
        <v>44287</v>
      </c>
      <c r="V563" t="s">
        <v>64</v>
      </c>
      <c r="X563" t="s">
        <v>30</v>
      </c>
      <c r="Y563" t="s">
        <v>30</v>
      </c>
      <c r="Z563">
        <v>0</v>
      </c>
      <c r="AA563" t="s">
        <v>3736</v>
      </c>
      <c r="AB563" t="s">
        <v>30</v>
      </c>
      <c r="AC563" t="s">
        <v>3737</v>
      </c>
      <c r="AD563" t="s">
        <v>3738</v>
      </c>
      <c r="AE563" t="s">
        <v>3739</v>
      </c>
      <c r="AF563" t="s">
        <v>3740</v>
      </c>
    </row>
    <row r="564" spans="1:32" ht="12.75">
      <c r="A564" t="s">
        <v>3741</v>
      </c>
      <c r="B564">
        <f>SUM(C564:K564)+M564+P564+Q564</f>
        <v>1</v>
      </c>
      <c r="G564" s="2">
        <v>1</v>
      </c>
      <c r="L564">
        <f>K564*S564</f>
        <v>0</v>
      </c>
      <c r="O564">
        <f>(I564+Q564-I564*Q564)*N564</f>
        <v>0</v>
      </c>
      <c r="S564">
        <v>1</v>
      </c>
      <c r="T564">
        <v>1</v>
      </c>
      <c r="U564" s="5">
        <v>44287</v>
      </c>
      <c r="V564" t="s">
        <v>64</v>
      </c>
      <c r="X564" t="s">
        <v>30</v>
      </c>
      <c r="Y564" t="s">
        <v>30</v>
      </c>
      <c r="Z564">
        <v>0</v>
      </c>
      <c r="AA564" t="s">
        <v>3742</v>
      </c>
      <c r="AB564" t="s">
        <v>30</v>
      </c>
      <c r="AC564" t="s">
        <v>3743</v>
      </c>
      <c r="AD564" t="s">
        <v>3744</v>
      </c>
      <c r="AE564" t="s">
        <v>3745</v>
      </c>
      <c r="AF564" t="s">
        <v>3746</v>
      </c>
    </row>
    <row r="565" spans="1:32" ht="12.75">
      <c r="A565" t="s">
        <v>3747</v>
      </c>
      <c r="B565">
        <f>SUM(C565:K565)+M565+P565+Q565</f>
        <v>1</v>
      </c>
      <c r="G565" s="2">
        <v>1</v>
      </c>
      <c r="L565">
        <f>K565*S565</f>
        <v>0</v>
      </c>
      <c r="O565">
        <f>(I565+Q565-I565*Q565)*N565</f>
        <v>0</v>
      </c>
      <c r="S565">
        <v>1</v>
      </c>
      <c r="T565">
        <v>1</v>
      </c>
      <c r="U565" s="5">
        <v>44265</v>
      </c>
      <c r="V565" t="s">
        <v>3748</v>
      </c>
      <c r="X565" t="s">
        <v>30</v>
      </c>
      <c r="Y565" t="s">
        <v>30</v>
      </c>
      <c r="Z565">
        <v>0</v>
      </c>
      <c r="AA565" t="s">
        <v>3749</v>
      </c>
      <c r="AB565" t="s">
        <v>30</v>
      </c>
      <c r="AC565" t="s">
        <v>3750</v>
      </c>
      <c r="AD565" t="s">
        <v>3751</v>
      </c>
      <c r="AE565" t="s">
        <v>3752</v>
      </c>
      <c r="AF565" t="s">
        <v>3753</v>
      </c>
    </row>
    <row r="566" spans="1:32" ht="12.75">
      <c r="A566" t="s">
        <v>3754</v>
      </c>
      <c r="B566">
        <f>SUM(C566:K566)+M566+P566+Q566</f>
        <v>1</v>
      </c>
      <c r="L566">
        <f>K566*S566</f>
        <v>0</v>
      </c>
      <c r="M566">
        <v>1</v>
      </c>
      <c r="O566">
        <f>(I566+Q566-I566*Q566)*N566</f>
        <v>0</v>
      </c>
      <c r="S566">
        <v>1</v>
      </c>
      <c r="T566">
        <v>1</v>
      </c>
      <c r="U566" s="5">
        <v>44249</v>
      </c>
      <c r="V566" t="s">
        <v>3755</v>
      </c>
      <c r="X566" t="s">
        <v>30</v>
      </c>
      <c r="Y566">
        <v>1</v>
      </c>
      <c r="Z566">
        <v>1</v>
      </c>
      <c r="AA566" t="s">
        <v>3756</v>
      </c>
      <c r="AB566" t="s">
        <v>30</v>
      </c>
      <c r="AC566" t="s">
        <v>3757</v>
      </c>
      <c r="AD566" t="s">
        <v>3758</v>
      </c>
      <c r="AE566" t="s">
        <v>3759</v>
      </c>
      <c r="AF566" t="s">
        <v>3760</v>
      </c>
    </row>
    <row r="567" spans="1:32" ht="12.75">
      <c r="A567" t="s">
        <v>3761</v>
      </c>
      <c r="B567">
        <f>SUM(C567:K567)+M567+P567+Q567</f>
        <v>1</v>
      </c>
      <c r="E567">
        <v>1</v>
      </c>
      <c r="L567">
        <f>K567*S567</f>
        <v>0</v>
      </c>
      <c r="O567">
        <f>(I567+Q567-I567*Q567)*N567</f>
        <v>0</v>
      </c>
      <c r="S567">
        <v>1</v>
      </c>
      <c r="U567" s="5">
        <v>44249</v>
      </c>
      <c r="V567" t="s">
        <v>327</v>
      </c>
      <c r="X567" t="s">
        <v>30</v>
      </c>
      <c r="Y567" t="s">
        <v>30</v>
      </c>
      <c r="Z567">
        <v>0</v>
      </c>
      <c r="AA567" t="s">
        <v>3762</v>
      </c>
      <c r="AB567" t="s">
        <v>30</v>
      </c>
      <c r="AC567" t="s">
        <v>3763</v>
      </c>
      <c r="AD567" t="s">
        <v>3764</v>
      </c>
      <c r="AE567" t="s">
        <v>3765</v>
      </c>
      <c r="AF567" t="s">
        <v>3766</v>
      </c>
    </row>
    <row r="568" spans="1:32" ht="12.75">
      <c r="A568" t="s">
        <v>3767</v>
      </c>
      <c r="B568">
        <f>SUM(C568:K568)+M568+P568+Q568</f>
        <v>1</v>
      </c>
      <c r="I568">
        <v>1</v>
      </c>
      <c r="L568">
        <f>K568*S568</f>
        <v>0</v>
      </c>
      <c r="O568">
        <f>(I568+Q568-I568*Q568)*N568</f>
        <v>0</v>
      </c>
      <c r="U568" s="5">
        <v>44251</v>
      </c>
      <c r="V568" t="s">
        <v>3768</v>
      </c>
      <c r="X568" t="s">
        <v>30</v>
      </c>
      <c r="Y568" t="s">
        <v>30</v>
      </c>
      <c r="Z568">
        <v>0</v>
      </c>
      <c r="AA568" t="s">
        <v>3769</v>
      </c>
      <c r="AB568" t="s">
        <v>30</v>
      </c>
      <c r="AC568" t="s">
        <v>3770</v>
      </c>
      <c r="AD568" t="s">
        <v>3771</v>
      </c>
      <c r="AE568" t="s">
        <v>3772</v>
      </c>
      <c r="AF568" t="s">
        <v>3773</v>
      </c>
    </row>
    <row r="569" spans="1:32" ht="12.75">
      <c r="A569" t="s">
        <v>3774</v>
      </c>
      <c r="B569">
        <f>SUM(C569:K569)+M569+P569+Q569</f>
        <v>1</v>
      </c>
      <c r="L569">
        <f>K569*S569</f>
        <v>0</v>
      </c>
      <c r="M569">
        <v>1</v>
      </c>
      <c r="O569">
        <f>(I569+Q569-I569*Q569)*N569</f>
        <v>0</v>
      </c>
      <c r="S569">
        <v>1</v>
      </c>
      <c r="T569">
        <v>1</v>
      </c>
      <c r="U569" s="5">
        <v>44303</v>
      </c>
      <c r="V569" t="s">
        <v>3775</v>
      </c>
      <c r="X569" t="s">
        <v>30</v>
      </c>
      <c r="Y569">
        <v>1</v>
      </c>
      <c r="Z569">
        <v>0</v>
      </c>
      <c r="AA569" t="s">
        <v>3776</v>
      </c>
      <c r="AB569" t="s">
        <v>30</v>
      </c>
      <c r="AC569" t="s">
        <v>3777</v>
      </c>
      <c r="AD569" t="s">
        <v>3778</v>
      </c>
      <c r="AE569" t="s">
        <v>3779</v>
      </c>
      <c r="AF569" t="s">
        <v>3780</v>
      </c>
    </row>
    <row r="570" spans="1:32" ht="12.75">
      <c r="A570" t="s">
        <v>3781</v>
      </c>
      <c r="B570">
        <f>SUM(C570:K570)+M570+P570+Q570</f>
        <v>1</v>
      </c>
      <c r="I570">
        <v>1</v>
      </c>
      <c r="L570">
        <f>K570*S570</f>
        <v>0</v>
      </c>
      <c r="N570">
        <v>1</v>
      </c>
      <c r="O570">
        <f>(I570+Q570-I570*Q570)*N570</f>
        <v>1</v>
      </c>
      <c r="S570">
        <v>1</v>
      </c>
      <c r="U570" s="5">
        <v>44317</v>
      </c>
      <c r="V570" t="s">
        <v>2011</v>
      </c>
      <c r="X570" t="s">
        <v>30</v>
      </c>
      <c r="Y570" t="s">
        <v>30</v>
      </c>
      <c r="Z570">
        <v>0</v>
      </c>
      <c r="AA570" t="s">
        <v>3782</v>
      </c>
      <c r="AB570" t="s">
        <v>30</v>
      </c>
      <c r="AC570" t="s">
        <v>3783</v>
      </c>
      <c r="AD570" t="s">
        <v>3784</v>
      </c>
      <c r="AE570" t="s">
        <v>3785</v>
      </c>
      <c r="AF570" t="s">
        <v>3786</v>
      </c>
    </row>
    <row r="571" spans="1:32" ht="12.75">
      <c r="A571" t="s">
        <v>3787</v>
      </c>
      <c r="B571">
        <f>SUM(C571:K571)+M571+P571+Q571</f>
        <v>1</v>
      </c>
      <c r="L571">
        <f>K571*S571</f>
        <v>0</v>
      </c>
      <c r="M571">
        <v>1</v>
      </c>
      <c r="O571">
        <f>(I571+Q571-I571*Q571)*N571</f>
        <v>0</v>
      </c>
      <c r="S571">
        <v>1</v>
      </c>
      <c r="T571">
        <v>1</v>
      </c>
      <c r="U571" s="5">
        <v>44266</v>
      </c>
      <c r="V571" t="s">
        <v>1401</v>
      </c>
      <c r="X571" t="s">
        <v>30</v>
      </c>
      <c r="Y571" t="s">
        <v>30</v>
      </c>
      <c r="Z571">
        <v>0</v>
      </c>
      <c r="AA571" t="s">
        <v>3788</v>
      </c>
      <c r="AB571" t="s">
        <v>30</v>
      </c>
      <c r="AC571" t="s">
        <v>3789</v>
      </c>
      <c r="AD571" t="s">
        <v>3790</v>
      </c>
      <c r="AE571" t="s">
        <v>3791</v>
      </c>
      <c r="AF571" t="s">
        <v>3792</v>
      </c>
    </row>
    <row r="572" spans="1:32" ht="12.75">
      <c r="A572" t="s">
        <v>3793</v>
      </c>
      <c r="B572">
        <f>SUM(C572:K572)+M572+P572+Q572</f>
        <v>1</v>
      </c>
      <c r="G572" s="2">
        <v>1</v>
      </c>
      <c r="L572">
        <f>K572*S572</f>
        <v>0</v>
      </c>
      <c r="O572">
        <f>(I572+Q572-I572*Q572)*N572</f>
        <v>0</v>
      </c>
      <c r="S572">
        <v>1</v>
      </c>
      <c r="T572">
        <v>1</v>
      </c>
      <c r="U572" s="5">
        <v>44251</v>
      </c>
      <c r="V572" t="s">
        <v>41</v>
      </c>
      <c r="X572" t="s">
        <v>30</v>
      </c>
      <c r="Y572" t="s">
        <v>30</v>
      </c>
      <c r="Z572">
        <v>1</v>
      </c>
      <c r="AA572" t="s">
        <v>3794</v>
      </c>
      <c r="AB572" t="s">
        <v>30</v>
      </c>
      <c r="AC572" t="s">
        <v>3795</v>
      </c>
      <c r="AD572" t="s">
        <v>3796</v>
      </c>
      <c r="AE572" t="s">
        <v>3797</v>
      </c>
      <c r="AF572" t="s">
        <v>3798</v>
      </c>
    </row>
    <row r="573" spans="1:32" ht="12.75">
      <c r="A573" t="s">
        <v>3799</v>
      </c>
      <c r="B573">
        <f>SUM(C573:K573)+M573+P573+Q573</f>
        <v>1</v>
      </c>
      <c r="C573">
        <v>1</v>
      </c>
      <c r="L573">
        <f>K573*S573</f>
        <v>0</v>
      </c>
      <c r="O573">
        <f>(I573+Q573-I573*Q573)*N573</f>
        <v>0</v>
      </c>
      <c r="S573">
        <v>1</v>
      </c>
      <c r="T573">
        <v>1</v>
      </c>
      <c r="U573" s="5">
        <v>44267</v>
      </c>
      <c r="V573" t="s">
        <v>1329</v>
      </c>
      <c r="X573" t="s">
        <v>30</v>
      </c>
      <c r="Y573" t="s">
        <v>30</v>
      </c>
      <c r="Z573">
        <v>1</v>
      </c>
      <c r="AA573" t="s">
        <v>3800</v>
      </c>
      <c r="AB573" t="s">
        <v>30</v>
      </c>
      <c r="AC573" t="s">
        <v>3801</v>
      </c>
      <c r="AD573" t="s">
        <v>3802</v>
      </c>
      <c r="AE573" t="s">
        <v>3803</v>
      </c>
      <c r="AF573" t="s">
        <v>3804</v>
      </c>
    </row>
    <row r="574" spans="1:32" ht="12.75">
      <c r="A574" t="s">
        <v>3805</v>
      </c>
      <c r="B574">
        <f>SUM(C574:K574)+M574+P574+Q574</f>
        <v>1</v>
      </c>
      <c r="L574">
        <f>K574*S574</f>
        <v>0</v>
      </c>
      <c r="M574">
        <v>1</v>
      </c>
      <c r="O574">
        <f>(I574+Q574-I574*Q574)*N574</f>
        <v>0</v>
      </c>
      <c r="S574">
        <v>1</v>
      </c>
      <c r="T574">
        <v>1</v>
      </c>
      <c r="U574" s="5">
        <v>44267</v>
      </c>
      <c r="V574" t="s">
        <v>1329</v>
      </c>
      <c r="X574" t="s">
        <v>30</v>
      </c>
      <c r="Y574" t="s">
        <v>30</v>
      </c>
      <c r="Z574">
        <v>1</v>
      </c>
      <c r="AA574" t="s">
        <v>3806</v>
      </c>
      <c r="AB574" t="s">
        <v>30</v>
      </c>
      <c r="AC574" t="s">
        <v>3807</v>
      </c>
      <c r="AD574" t="s">
        <v>3808</v>
      </c>
      <c r="AE574" t="s">
        <v>3803</v>
      </c>
      <c r="AF574" t="s">
        <v>3809</v>
      </c>
    </row>
    <row r="575" spans="1:32" ht="12.75">
      <c r="A575" t="s">
        <v>3810</v>
      </c>
      <c r="B575">
        <f>SUM(C575:K575)+M575+P575+Q575</f>
        <v>1</v>
      </c>
      <c r="D575" s="1">
        <v>1</v>
      </c>
      <c r="L575">
        <f>K575*S575</f>
        <v>0</v>
      </c>
      <c r="O575">
        <f>(I575+Q575-I575*Q575)*N575</f>
        <v>0</v>
      </c>
      <c r="S575">
        <v>1</v>
      </c>
      <c r="T575">
        <v>1</v>
      </c>
      <c r="U575" s="5">
        <v>44266</v>
      </c>
      <c r="V575" t="s">
        <v>3811</v>
      </c>
      <c r="X575" t="s">
        <v>30</v>
      </c>
      <c r="Y575">
        <v>1</v>
      </c>
      <c r="Z575">
        <v>1</v>
      </c>
      <c r="AA575" t="s">
        <v>3812</v>
      </c>
      <c r="AB575" t="s">
        <v>30</v>
      </c>
      <c r="AC575" t="s">
        <v>3813</v>
      </c>
      <c r="AD575" t="s">
        <v>3814</v>
      </c>
      <c r="AE575" t="s">
        <v>3815</v>
      </c>
      <c r="AF575" t="s">
        <v>3816</v>
      </c>
    </row>
    <row r="576" spans="1:32" ht="12.75">
      <c r="A576" t="s">
        <v>3817</v>
      </c>
      <c r="B576">
        <f>SUM(C576:K576)+M576+P576+Q576</f>
        <v>1</v>
      </c>
      <c r="D576" s="1">
        <v>1</v>
      </c>
      <c r="L576">
        <f>K576*S576</f>
        <v>0</v>
      </c>
      <c r="O576">
        <f>(I576+Q576-I576*Q576)*N576</f>
        <v>0</v>
      </c>
      <c r="U576" s="5">
        <v>44268</v>
      </c>
      <c r="V576" t="s">
        <v>1355</v>
      </c>
      <c r="X576" t="s">
        <v>30</v>
      </c>
      <c r="Y576" t="s">
        <v>30</v>
      </c>
      <c r="Z576">
        <v>1</v>
      </c>
      <c r="AA576" t="s">
        <v>3818</v>
      </c>
      <c r="AB576" t="s">
        <v>30</v>
      </c>
      <c r="AC576" t="s">
        <v>3819</v>
      </c>
      <c r="AD576" t="s">
        <v>3820</v>
      </c>
      <c r="AE576" t="s">
        <v>3821</v>
      </c>
      <c r="AF576" t="s">
        <v>30</v>
      </c>
    </row>
    <row r="577" spans="1:32" ht="12.75">
      <c r="A577" t="s">
        <v>3822</v>
      </c>
      <c r="B577">
        <f>SUM(C577:K577)+M577+P577+Q577</f>
        <v>1</v>
      </c>
      <c r="E577">
        <v>1</v>
      </c>
      <c r="L577">
        <f>K577*S577</f>
        <v>0</v>
      </c>
      <c r="O577">
        <f>(I577+Q577-I577*Q577)*N577</f>
        <v>0</v>
      </c>
      <c r="U577" s="5">
        <v>44256</v>
      </c>
      <c r="V577" t="s">
        <v>1355</v>
      </c>
      <c r="X577" t="s">
        <v>30</v>
      </c>
      <c r="Y577" t="s">
        <v>30</v>
      </c>
      <c r="Z577">
        <v>0</v>
      </c>
      <c r="AA577" t="s">
        <v>3823</v>
      </c>
      <c r="AB577" t="s">
        <v>30</v>
      </c>
      <c r="AC577" t="s">
        <v>3824</v>
      </c>
      <c r="AD577" t="s">
        <v>3825</v>
      </c>
      <c r="AE577" t="s">
        <v>3826</v>
      </c>
      <c r="AF577" t="s">
        <v>30</v>
      </c>
    </row>
    <row r="578" spans="1:32" ht="12.75">
      <c r="A578" t="s">
        <v>3827</v>
      </c>
      <c r="B578">
        <f>SUM(C578:K578)+M578+P578+Q578</f>
        <v>1</v>
      </c>
      <c r="C578">
        <v>1</v>
      </c>
      <c r="L578">
        <f>K578*S578</f>
        <v>0</v>
      </c>
      <c r="O578">
        <f>(I578+Q578-I578*Q578)*N578</f>
        <v>0</v>
      </c>
      <c r="S578">
        <v>1</v>
      </c>
      <c r="T578">
        <v>1</v>
      </c>
      <c r="U578" s="5">
        <v>44317</v>
      </c>
      <c r="V578" t="s">
        <v>2011</v>
      </c>
      <c r="X578" t="s">
        <v>30</v>
      </c>
      <c r="Y578" t="s">
        <v>30</v>
      </c>
      <c r="Z578">
        <v>0</v>
      </c>
      <c r="AA578" t="s">
        <v>3828</v>
      </c>
      <c r="AB578" t="s">
        <v>30</v>
      </c>
      <c r="AC578" t="s">
        <v>3829</v>
      </c>
      <c r="AD578" t="s">
        <v>3830</v>
      </c>
      <c r="AE578" t="s">
        <v>3831</v>
      </c>
      <c r="AF578" t="s">
        <v>3832</v>
      </c>
    </row>
    <row r="579" spans="1:32" ht="12.75">
      <c r="A579" t="s">
        <v>3833</v>
      </c>
      <c r="B579">
        <f>SUM(C579:K579)+M579+P579+Q579</f>
        <v>1</v>
      </c>
      <c r="L579">
        <f>K579*S579</f>
        <v>0</v>
      </c>
      <c r="M579">
        <v>1</v>
      </c>
      <c r="O579">
        <f>(I579+Q579-I579*Q579)*N579</f>
        <v>0</v>
      </c>
      <c r="S579">
        <v>1</v>
      </c>
      <c r="T579">
        <v>1</v>
      </c>
      <c r="U579" s="5">
        <v>44270</v>
      </c>
      <c r="V579" t="s">
        <v>1401</v>
      </c>
      <c r="X579" t="s">
        <v>30</v>
      </c>
      <c r="Y579">
        <v>1</v>
      </c>
      <c r="Z579">
        <v>1</v>
      </c>
      <c r="AA579" t="s">
        <v>3834</v>
      </c>
      <c r="AB579" t="s">
        <v>30</v>
      </c>
      <c r="AC579" t="s">
        <v>3835</v>
      </c>
      <c r="AD579" t="s">
        <v>3836</v>
      </c>
      <c r="AE579" t="s">
        <v>3837</v>
      </c>
      <c r="AF579" t="s">
        <v>3838</v>
      </c>
    </row>
    <row r="580" spans="1:32" ht="12.75">
      <c r="A580" t="s">
        <v>3839</v>
      </c>
      <c r="B580">
        <f>SUM(C580:K580)+M580+P580+Q580</f>
        <v>1</v>
      </c>
      <c r="L580">
        <f>K580*S580</f>
        <v>0</v>
      </c>
      <c r="M580">
        <v>1</v>
      </c>
      <c r="O580">
        <f>(I580+Q580-I580*Q580)*N580</f>
        <v>0</v>
      </c>
      <c r="S580">
        <v>1</v>
      </c>
      <c r="T580">
        <v>1</v>
      </c>
      <c r="U580" s="5">
        <v>44270</v>
      </c>
      <c r="V580" t="s">
        <v>1401</v>
      </c>
      <c r="X580" t="s">
        <v>30</v>
      </c>
      <c r="Y580" t="s">
        <v>30</v>
      </c>
      <c r="Z580">
        <v>1</v>
      </c>
      <c r="AA580" t="s">
        <v>3840</v>
      </c>
      <c r="AB580" t="s">
        <v>30</v>
      </c>
      <c r="AC580" t="s">
        <v>3841</v>
      </c>
      <c r="AD580" t="s">
        <v>3842</v>
      </c>
      <c r="AE580" t="s">
        <v>3843</v>
      </c>
      <c r="AF580" t="s">
        <v>3844</v>
      </c>
    </row>
    <row r="581" spans="1:32" ht="12.75">
      <c r="A581" t="s">
        <v>3845</v>
      </c>
      <c r="B581">
        <f>SUM(C581:K581)+M581+P581+Q581</f>
        <v>1</v>
      </c>
      <c r="L581">
        <f>K581*S581</f>
        <v>0</v>
      </c>
      <c r="M581">
        <v>1</v>
      </c>
      <c r="O581">
        <f>(I581+Q581-I581*Q581)*N581</f>
        <v>0</v>
      </c>
      <c r="U581" s="5">
        <v>44267</v>
      </c>
      <c r="V581" t="s">
        <v>1603</v>
      </c>
      <c r="X581" t="s">
        <v>30</v>
      </c>
      <c r="Y581" t="s">
        <v>30</v>
      </c>
      <c r="Z581">
        <v>0</v>
      </c>
      <c r="AA581" t="s">
        <v>3846</v>
      </c>
      <c r="AB581" t="s">
        <v>30</v>
      </c>
      <c r="AC581" t="s">
        <v>3847</v>
      </c>
      <c r="AD581" t="s">
        <v>3848</v>
      </c>
      <c r="AE581" t="s">
        <v>3849</v>
      </c>
      <c r="AF581" t="s">
        <v>3850</v>
      </c>
    </row>
    <row r="582" spans="1:32" ht="12.75">
      <c r="A582" t="s">
        <v>3851</v>
      </c>
      <c r="B582">
        <f>SUM(C582:K582)+M582+P582+Q582</f>
        <v>1</v>
      </c>
      <c r="F582">
        <v>1</v>
      </c>
      <c r="L582">
        <f>K582*S582</f>
        <v>0</v>
      </c>
      <c r="O582">
        <f>(I582+Q582-I582*Q582)*N582</f>
        <v>0</v>
      </c>
      <c r="U582" s="5">
        <v>44270</v>
      </c>
      <c r="V582" t="s">
        <v>1583</v>
      </c>
      <c r="X582" t="s">
        <v>30</v>
      </c>
      <c r="Y582" t="s">
        <v>30</v>
      </c>
      <c r="Z582">
        <v>0</v>
      </c>
      <c r="AA582" t="s">
        <v>3852</v>
      </c>
      <c r="AB582" t="s">
        <v>30</v>
      </c>
      <c r="AC582" t="s">
        <v>3853</v>
      </c>
      <c r="AD582" t="s">
        <v>3854</v>
      </c>
      <c r="AE582" t="s">
        <v>3855</v>
      </c>
      <c r="AF582" t="s">
        <v>3856</v>
      </c>
    </row>
    <row r="583" spans="1:32" ht="12.75">
      <c r="A583" t="s">
        <v>3857</v>
      </c>
      <c r="B583">
        <f>SUM(C583:K583)+M583+P583+Q583</f>
        <v>1</v>
      </c>
      <c r="G583" s="2">
        <v>1</v>
      </c>
      <c r="L583">
        <f>K583*S583</f>
        <v>0</v>
      </c>
      <c r="O583">
        <f>(I583+Q583-I583*Q583)*N583</f>
        <v>0</v>
      </c>
      <c r="U583" s="5">
        <v>44298</v>
      </c>
      <c r="V583" t="s">
        <v>3858</v>
      </c>
      <c r="X583" t="s">
        <v>30</v>
      </c>
      <c r="Y583" t="s">
        <v>30</v>
      </c>
      <c r="Z583">
        <v>1</v>
      </c>
      <c r="AA583" t="s">
        <v>3859</v>
      </c>
      <c r="AB583" t="s">
        <v>30</v>
      </c>
      <c r="AC583" t="s">
        <v>3860</v>
      </c>
      <c r="AD583" t="s">
        <v>3861</v>
      </c>
      <c r="AE583" t="s">
        <v>3862</v>
      </c>
      <c r="AF583" t="s">
        <v>3863</v>
      </c>
    </row>
    <row r="584" spans="1:32" ht="12.75">
      <c r="A584" t="s">
        <v>3864</v>
      </c>
      <c r="B584">
        <f>SUM(C584:K584)+M584+P584+Q584</f>
        <v>1</v>
      </c>
      <c r="I584">
        <v>1</v>
      </c>
      <c r="L584">
        <f>K584*S584</f>
        <v>0</v>
      </c>
      <c r="N584">
        <v>1</v>
      </c>
      <c r="O584">
        <f>(I584+Q584-I584*Q584)*N584</f>
        <v>1</v>
      </c>
      <c r="U584" s="5">
        <v>44270</v>
      </c>
      <c r="V584" t="s">
        <v>3865</v>
      </c>
      <c r="X584" t="s">
        <v>30</v>
      </c>
      <c r="Y584" t="s">
        <v>30</v>
      </c>
      <c r="Z584">
        <v>0</v>
      </c>
      <c r="AA584" t="s">
        <v>3866</v>
      </c>
      <c r="AB584" t="s">
        <v>30</v>
      </c>
      <c r="AC584" t="s">
        <v>3867</v>
      </c>
      <c r="AD584" t="s">
        <v>3868</v>
      </c>
      <c r="AE584" t="s">
        <v>3869</v>
      </c>
      <c r="AF584" t="s">
        <v>3870</v>
      </c>
    </row>
    <row r="585" spans="1:32" ht="12.75">
      <c r="A585" t="s">
        <v>3871</v>
      </c>
      <c r="B585">
        <f>SUM(C585:K585)+M585+P585+Q585</f>
        <v>1</v>
      </c>
      <c r="C585">
        <v>1</v>
      </c>
      <c r="L585">
        <f>K585*S585</f>
        <v>0</v>
      </c>
      <c r="O585">
        <f>(I585+Q585-I585*Q585)*N585</f>
        <v>0</v>
      </c>
      <c r="S585">
        <v>1</v>
      </c>
      <c r="U585" s="5">
        <v>44267</v>
      </c>
      <c r="V585" t="s">
        <v>56</v>
      </c>
      <c r="X585" t="s">
        <v>30</v>
      </c>
      <c r="Y585" t="s">
        <v>30</v>
      </c>
      <c r="Z585">
        <v>0</v>
      </c>
      <c r="AA585" t="s">
        <v>3872</v>
      </c>
      <c r="AB585" t="s">
        <v>30</v>
      </c>
      <c r="AC585" t="s">
        <v>3873</v>
      </c>
      <c r="AD585" t="s">
        <v>3874</v>
      </c>
      <c r="AE585" t="s">
        <v>3875</v>
      </c>
      <c r="AF585" t="s">
        <v>3876</v>
      </c>
    </row>
    <row r="586" spans="1:32" ht="12.75">
      <c r="A586" t="s">
        <v>3877</v>
      </c>
      <c r="B586">
        <f>SUM(C586:K586)+M586+P586+Q586</f>
        <v>1</v>
      </c>
      <c r="F586">
        <v>1</v>
      </c>
      <c r="L586">
        <f>K586*S586</f>
        <v>0</v>
      </c>
      <c r="O586">
        <f>(I586+Q586-I586*Q586)*N586</f>
        <v>0</v>
      </c>
      <c r="S586">
        <v>1</v>
      </c>
      <c r="U586" s="5">
        <v>44267</v>
      </c>
      <c r="V586" t="s">
        <v>56</v>
      </c>
      <c r="X586" t="s">
        <v>30</v>
      </c>
      <c r="Y586" t="s">
        <v>30</v>
      </c>
      <c r="Z586">
        <v>0</v>
      </c>
      <c r="AA586" t="s">
        <v>3878</v>
      </c>
      <c r="AB586" t="s">
        <v>30</v>
      </c>
      <c r="AC586" t="s">
        <v>3879</v>
      </c>
      <c r="AD586" t="s">
        <v>3880</v>
      </c>
      <c r="AE586" t="s">
        <v>3881</v>
      </c>
      <c r="AF586" t="s">
        <v>3882</v>
      </c>
    </row>
    <row r="587" spans="1:32" ht="12.75">
      <c r="A587" t="s">
        <v>3883</v>
      </c>
      <c r="B587">
        <f>SUM(C587:K587)+M587+P587+Q587</f>
        <v>1</v>
      </c>
      <c r="L587">
        <f>K587*S587</f>
        <v>0</v>
      </c>
      <c r="M587">
        <v>1</v>
      </c>
      <c r="O587">
        <f>(I587+Q587-I587*Q587)*N587</f>
        <v>0</v>
      </c>
      <c r="S587">
        <v>1</v>
      </c>
      <c r="T587">
        <v>1</v>
      </c>
      <c r="U587" s="5">
        <v>44254</v>
      </c>
      <c r="V587" t="s">
        <v>41</v>
      </c>
      <c r="X587" t="s">
        <v>30</v>
      </c>
      <c r="Y587">
        <v>1</v>
      </c>
      <c r="Z587">
        <v>0</v>
      </c>
      <c r="AA587" t="s">
        <v>3884</v>
      </c>
      <c r="AB587" t="s">
        <v>30</v>
      </c>
      <c r="AC587" t="s">
        <v>3885</v>
      </c>
      <c r="AD587" t="s">
        <v>3886</v>
      </c>
      <c r="AE587" t="s">
        <v>3887</v>
      </c>
      <c r="AF587" t="s">
        <v>3888</v>
      </c>
    </row>
    <row r="588" spans="1:32" ht="12.75">
      <c r="A588" t="s">
        <v>3889</v>
      </c>
      <c r="B588">
        <f>SUM(C588:K588)+M588+P588+Q588</f>
        <v>1</v>
      </c>
      <c r="G588" s="2">
        <v>1</v>
      </c>
      <c r="L588">
        <f>K588*S588</f>
        <v>0</v>
      </c>
      <c r="N588">
        <v>1</v>
      </c>
      <c r="O588">
        <f>(I588+Q588-I588*Q588)*N588</f>
        <v>0</v>
      </c>
      <c r="U588" s="5">
        <v>44226</v>
      </c>
      <c r="V588" t="s">
        <v>3890</v>
      </c>
      <c r="X588" t="s">
        <v>30</v>
      </c>
      <c r="Y588" t="s">
        <v>30</v>
      </c>
      <c r="Z588">
        <v>1</v>
      </c>
      <c r="AA588" t="s">
        <v>3891</v>
      </c>
      <c r="AB588" t="s">
        <v>30</v>
      </c>
      <c r="AC588" t="s">
        <v>3892</v>
      </c>
      <c r="AD588" t="s">
        <v>3893</v>
      </c>
      <c r="AE588" t="s">
        <v>3894</v>
      </c>
      <c r="AF588" t="s">
        <v>3895</v>
      </c>
    </row>
    <row r="589" spans="1:32" ht="12.75">
      <c r="A589" t="s">
        <v>3896</v>
      </c>
      <c r="B589">
        <f>SUM(C589:K589)+M589+P589+Q589</f>
        <v>1</v>
      </c>
      <c r="L589">
        <f>K589*S589</f>
        <v>0</v>
      </c>
      <c r="O589">
        <f>(I589+Q589-I589*Q589)*N589</f>
        <v>0</v>
      </c>
      <c r="P589">
        <v>1</v>
      </c>
      <c r="U589" s="5">
        <v>44230</v>
      </c>
      <c r="V589" t="s">
        <v>3890</v>
      </c>
      <c r="X589" t="s">
        <v>30</v>
      </c>
      <c r="Y589" t="s">
        <v>30</v>
      </c>
      <c r="Z589">
        <v>0</v>
      </c>
      <c r="AA589" t="s">
        <v>3897</v>
      </c>
      <c r="AB589" t="s">
        <v>30</v>
      </c>
      <c r="AC589" t="s">
        <v>3898</v>
      </c>
      <c r="AD589" t="s">
        <v>3899</v>
      </c>
      <c r="AE589" t="s">
        <v>3900</v>
      </c>
      <c r="AF589" t="s">
        <v>3901</v>
      </c>
    </row>
    <row r="590" spans="1:32" ht="12.75">
      <c r="A590" t="s">
        <v>3902</v>
      </c>
      <c r="B590">
        <f>SUM(C590:K590)+M590+P590+Q590</f>
        <v>1</v>
      </c>
      <c r="E590">
        <v>1</v>
      </c>
      <c r="L590">
        <f>K590*S590</f>
        <v>0</v>
      </c>
      <c r="O590">
        <f>(I590+Q590-I590*Q590)*N590</f>
        <v>0</v>
      </c>
      <c r="U590" s="5">
        <v>44317</v>
      </c>
      <c r="V590" t="s">
        <v>3903</v>
      </c>
      <c r="X590" t="s">
        <v>30</v>
      </c>
      <c r="Y590" t="s">
        <v>30</v>
      </c>
      <c r="Z590">
        <v>1</v>
      </c>
      <c r="AA590" t="s">
        <v>3904</v>
      </c>
      <c r="AB590" t="s">
        <v>30</v>
      </c>
      <c r="AC590" t="s">
        <v>3905</v>
      </c>
      <c r="AD590" t="s">
        <v>3906</v>
      </c>
      <c r="AE590" t="s">
        <v>3907</v>
      </c>
      <c r="AF590" t="s">
        <v>3908</v>
      </c>
    </row>
    <row r="591" spans="1:32" ht="12.75">
      <c r="A591" t="s">
        <v>3909</v>
      </c>
      <c r="B591">
        <f>SUM(C591:K591)+M591+P591+Q591</f>
        <v>1</v>
      </c>
      <c r="L591">
        <f>K591*S591</f>
        <v>0</v>
      </c>
      <c r="O591">
        <f>(I591+Q591-I591*Q591)*N591</f>
        <v>0</v>
      </c>
      <c r="Q591">
        <v>1</v>
      </c>
      <c r="S591">
        <v>1</v>
      </c>
      <c r="U591" s="5">
        <v>44317</v>
      </c>
      <c r="V591" t="s">
        <v>3910</v>
      </c>
      <c r="X591" t="s">
        <v>30</v>
      </c>
      <c r="Y591" t="s">
        <v>30</v>
      </c>
      <c r="Z591">
        <v>0</v>
      </c>
      <c r="AA591" t="s">
        <v>3911</v>
      </c>
      <c r="AB591" t="s">
        <v>30</v>
      </c>
      <c r="AC591" t="s">
        <v>3912</v>
      </c>
      <c r="AD591" t="s">
        <v>3913</v>
      </c>
      <c r="AE591" t="s">
        <v>3914</v>
      </c>
      <c r="AF591" t="s">
        <v>3915</v>
      </c>
    </row>
    <row r="592" spans="1:32" ht="12.75">
      <c r="A592" t="s">
        <v>3916</v>
      </c>
      <c r="B592">
        <f>SUM(C592:K592)+M592+P592+Q592</f>
        <v>1</v>
      </c>
      <c r="I592">
        <v>1</v>
      </c>
      <c r="L592">
        <f>K592*S592</f>
        <v>0</v>
      </c>
      <c r="N592">
        <v>1</v>
      </c>
      <c r="O592">
        <f>(I592+Q592-I592*Q592)*N592</f>
        <v>1</v>
      </c>
      <c r="U592" s="5">
        <v>44270</v>
      </c>
      <c r="V592" t="s">
        <v>1829</v>
      </c>
      <c r="X592" t="s">
        <v>30</v>
      </c>
      <c r="Y592" t="s">
        <v>30</v>
      </c>
      <c r="Z592">
        <v>0</v>
      </c>
      <c r="AA592" t="s">
        <v>3917</v>
      </c>
      <c r="AB592" t="s">
        <v>30</v>
      </c>
      <c r="AC592" t="s">
        <v>3918</v>
      </c>
      <c r="AD592" t="s">
        <v>3919</v>
      </c>
      <c r="AE592" t="s">
        <v>3920</v>
      </c>
      <c r="AF592" t="s">
        <v>3921</v>
      </c>
    </row>
    <row r="593" spans="1:32" ht="12.75">
      <c r="A593" t="s">
        <v>3922</v>
      </c>
      <c r="B593">
        <f>SUM(C593:K593)+M593+P593+Q593</f>
        <v>1</v>
      </c>
      <c r="C593">
        <v>1</v>
      </c>
      <c r="L593">
        <f>K593*S593</f>
        <v>0</v>
      </c>
      <c r="O593">
        <f>(I593+Q593-I593*Q593)*N593</f>
        <v>0</v>
      </c>
      <c r="U593" s="5">
        <v>44274</v>
      </c>
      <c r="V593" t="s">
        <v>1408</v>
      </c>
      <c r="X593" t="s">
        <v>30</v>
      </c>
      <c r="Y593" t="s">
        <v>30</v>
      </c>
      <c r="Z593">
        <v>0</v>
      </c>
      <c r="AA593" t="s">
        <v>3923</v>
      </c>
      <c r="AB593" t="s">
        <v>30</v>
      </c>
      <c r="AC593" t="s">
        <v>3924</v>
      </c>
      <c r="AD593" t="s">
        <v>3925</v>
      </c>
      <c r="AE593" t="s">
        <v>3926</v>
      </c>
      <c r="AF593" t="s">
        <v>3927</v>
      </c>
    </row>
    <row r="594" spans="1:32" ht="12.75">
      <c r="A594" t="s">
        <v>3928</v>
      </c>
      <c r="B594">
        <f>SUM(C594:K594)+M594+P594+Q594</f>
        <v>1</v>
      </c>
      <c r="I594">
        <v>1</v>
      </c>
      <c r="L594">
        <f>K594*S594</f>
        <v>0</v>
      </c>
      <c r="N594">
        <v>1</v>
      </c>
      <c r="O594">
        <f>(I594+Q594-I594*Q594)*N594</f>
        <v>1</v>
      </c>
      <c r="U594" s="5">
        <v>44273</v>
      </c>
      <c r="V594" t="s">
        <v>3929</v>
      </c>
      <c r="X594" t="s">
        <v>30</v>
      </c>
      <c r="Y594" t="s">
        <v>30</v>
      </c>
      <c r="Z594">
        <v>0</v>
      </c>
      <c r="AA594" t="s">
        <v>3930</v>
      </c>
      <c r="AB594" t="s">
        <v>30</v>
      </c>
      <c r="AC594" t="s">
        <v>3931</v>
      </c>
      <c r="AD594" t="s">
        <v>3932</v>
      </c>
      <c r="AE594" t="s">
        <v>3933</v>
      </c>
      <c r="AF594" t="s">
        <v>3934</v>
      </c>
    </row>
    <row r="595" spans="1:32" ht="12.75">
      <c r="A595" t="s">
        <v>3935</v>
      </c>
      <c r="B595">
        <f>SUM(C595:K595)+M595+P595+Q595</f>
        <v>1</v>
      </c>
      <c r="I595">
        <v>1</v>
      </c>
      <c r="L595">
        <f>K595*S595</f>
        <v>0</v>
      </c>
      <c r="O595">
        <f>(I595+Q595-I595*Q595)*N595</f>
        <v>0</v>
      </c>
      <c r="S595">
        <v>1</v>
      </c>
      <c r="T595">
        <v>1</v>
      </c>
      <c r="U595" s="5">
        <v>44270</v>
      </c>
      <c r="V595" t="s">
        <v>3936</v>
      </c>
      <c r="X595" t="s">
        <v>30</v>
      </c>
      <c r="Y595" t="s">
        <v>30</v>
      </c>
      <c r="Z595">
        <v>1</v>
      </c>
      <c r="AA595" t="s">
        <v>3937</v>
      </c>
      <c r="AB595" t="s">
        <v>30</v>
      </c>
      <c r="AC595" t="s">
        <v>3938</v>
      </c>
      <c r="AD595" t="s">
        <v>3939</v>
      </c>
      <c r="AE595" t="s">
        <v>3940</v>
      </c>
      <c r="AF595" t="s">
        <v>3941</v>
      </c>
    </row>
    <row r="596" spans="1:32" ht="12.75">
      <c r="A596" t="s">
        <v>3942</v>
      </c>
      <c r="B596">
        <f>SUM(C596:K596)+M596+P596+Q596</f>
        <v>1</v>
      </c>
      <c r="L596">
        <f>K596*S596</f>
        <v>0</v>
      </c>
      <c r="O596">
        <f>(I596+Q596-I596*Q596)*N596</f>
        <v>0</v>
      </c>
      <c r="Q596">
        <v>1</v>
      </c>
      <c r="S596">
        <v>1</v>
      </c>
      <c r="T596">
        <v>1</v>
      </c>
      <c r="U596" s="5">
        <v>44274</v>
      </c>
      <c r="V596" t="s">
        <v>3943</v>
      </c>
      <c r="X596" t="s">
        <v>30</v>
      </c>
      <c r="Y596" t="s">
        <v>30</v>
      </c>
      <c r="Z596">
        <v>0</v>
      </c>
      <c r="AA596" t="s">
        <v>3944</v>
      </c>
      <c r="AB596" t="s">
        <v>30</v>
      </c>
      <c r="AC596" t="s">
        <v>3945</v>
      </c>
      <c r="AD596" t="s">
        <v>3946</v>
      </c>
      <c r="AE596" t="s">
        <v>3947</v>
      </c>
      <c r="AF596" t="s">
        <v>3948</v>
      </c>
    </row>
    <row r="597" spans="1:32" ht="12.75">
      <c r="A597" t="s">
        <v>3949</v>
      </c>
      <c r="B597">
        <f>SUM(C597:K597)+M597+P597+Q597</f>
        <v>1</v>
      </c>
      <c r="L597">
        <f>K597*S597</f>
        <v>0</v>
      </c>
      <c r="M597">
        <v>1</v>
      </c>
      <c r="O597">
        <f>(I597+Q597-I597*Q597)*N597</f>
        <v>0</v>
      </c>
      <c r="S597">
        <v>1</v>
      </c>
      <c r="T597">
        <v>1</v>
      </c>
      <c r="U597" s="5">
        <v>44263</v>
      </c>
      <c r="V597" t="s">
        <v>2409</v>
      </c>
      <c r="X597" t="s">
        <v>30</v>
      </c>
      <c r="Y597" t="s">
        <v>30</v>
      </c>
      <c r="Z597">
        <v>0</v>
      </c>
      <c r="AA597" t="s">
        <v>3950</v>
      </c>
      <c r="AB597" t="s">
        <v>30</v>
      </c>
      <c r="AC597" t="s">
        <v>3951</v>
      </c>
      <c r="AD597" t="s">
        <v>3952</v>
      </c>
      <c r="AE597" t="s">
        <v>3953</v>
      </c>
      <c r="AF597" t="s">
        <v>3954</v>
      </c>
    </row>
    <row r="598" spans="1:32" ht="12.75">
      <c r="A598" t="s">
        <v>3955</v>
      </c>
      <c r="B598">
        <f>SUM(C598:K598)+M598+P598+Q598</f>
        <v>1</v>
      </c>
      <c r="L598">
        <f>K598*S598</f>
        <v>0</v>
      </c>
      <c r="M598">
        <v>1</v>
      </c>
      <c r="O598">
        <f>(I598+Q598-I598*Q598)*N598</f>
        <v>0</v>
      </c>
      <c r="S598">
        <v>1</v>
      </c>
      <c r="U598" s="5">
        <v>44348</v>
      </c>
      <c r="V598" t="s">
        <v>1645</v>
      </c>
      <c r="X598" t="s">
        <v>30</v>
      </c>
      <c r="Y598" t="s">
        <v>30</v>
      </c>
      <c r="Z598">
        <v>0</v>
      </c>
      <c r="AA598" t="s">
        <v>3956</v>
      </c>
      <c r="AB598" t="s">
        <v>30</v>
      </c>
      <c r="AC598" t="s">
        <v>3957</v>
      </c>
      <c r="AD598" t="s">
        <v>3958</v>
      </c>
      <c r="AE598" t="s">
        <v>3959</v>
      </c>
      <c r="AF598" t="s">
        <v>3960</v>
      </c>
    </row>
    <row r="599" spans="1:32" ht="12.75">
      <c r="A599" t="s">
        <v>3961</v>
      </c>
      <c r="B599">
        <f>SUM(C599:K599)+M599+P599+Q599</f>
        <v>1</v>
      </c>
      <c r="E599">
        <v>1</v>
      </c>
      <c r="L599">
        <f>K599*S599</f>
        <v>0</v>
      </c>
      <c r="O599">
        <f>(I599+Q599-I599*Q599)*N599</f>
        <v>0</v>
      </c>
      <c r="U599" s="5">
        <v>44277</v>
      </c>
      <c r="V599" t="s">
        <v>1401</v>
      </c>
      <c r="X599" t="s">
        <v>30</v>
      </c>
      <c r="Y599" t="s">
        <v>30</v>
      </c>
      <c r="Z599">
        <v>0</v>
      </c>
      <c r="AA599" t="s">
        <v>3962</v>
      </c>
      <c r="AB599" t="s">
        <v>30</v>
      </c>
      <c r="AC599" t="s">
        <v>3963</v>
      </c>
      <c r="AD599" t="s">
        <v>3964</v>
      </c>
      <c r="AE599" t="s">
        <v>3965</v>
      </c>
      <c r="AF599" t="s">
        <v>3966</v>
      </c>
    </row>
    <row r="600" spans="1:32" ht="12.75">
      <c r="A600" t="s">
        <v>3967</v>
      </c>
      <c r="B600">
        <f>SUM(C600:K600)+M600+P600+Q600</f>
        <v>1</v>
      </c>
      <c r="L600">
        <f>K600*S600</f>
        <v>0</v>
      </c>
      <c r="M600">
        <v>1</v>
      </c>
      <c r="O600">
        <f>(I600+Q600-I600*Q600)*N600</f>
        <v>0</v>
      </c>
      <c r="S600">
        <v>1</v>
      </c>
      <c r="T600">
        <v>1</v>
      </c>
      <c r="U600" s="5">
        <v>44246</v>
      </c>
      <c r="V600" t="s">
        <v>2255</v>
      </c>
      <c r="X600" t="s">
        <v>30</v>
      </c>
      <c r="Y600">
        <v>1</v>
      </c>
      <c r="Z600">
        <v>1</v>
      </c>
      <c r="AA600" t="s">
        <v>3968</v>
      </c>
      <c r="AB600" t="s">
        <v>30</v>
      </c>
      <c r="AC600" t="s">
        <v>3969</v>
      </c>
      <c r="AD600" t="s">
        <v>3970</v>
      </c>
      <c r="AE600" t="s">
        <v>3971</v>
      </c>
      <c r="AF600" t="s">
        <v>3972</v>
      </c>
    </row>
    <row r="601" spans="1:32" ht="12.75">
      <c r="A601" t="s">
        <v>3973</v>
      </c>
      <c r="B601">
        <f>SUM(C601:K601)+M601+P601+Q601</f>
        <v>1</v>
      </c>
      <c r="F601">
        <v>1</v>
      </c>
      <c r="L601">
        <f>K601*S601</f>
        <v>0</v>
      </c>
      <c r="O601">
        <f>(I601+Q601-I601*Q601)*N601</f>
        <v>0</v>
      </c>
      <c r="S601">
        <v>1</v>
      </c>
      <c r="T601">
        <v>1</v>
      </c>
      <c r="U601" s="5">
        <v>44317</v>
      </c>
      <c r="V601" t="s">
        <v>2011</v>
      </c>
      <c r="X601" t="s">
        <v>30</v>
      </c>
      <c r="Y601" t="s">
        <v>30</v>
      </c>
      <c r="Z601">
        <v>0</v>
      </c>
      <c r="AA601" t="s">
        <v>3974</v>
      </c>
      <c r="AB601" t="s">
        <v>30</v>
      </c>
      <c r="AC601" t="s">
        <v>3975</v>
      </c>
      <c r="AD601" t="s">
        <v>3976</v>
      </c>
      <c r="AE601" t="s">
        <v>3977</v>
      </c>
      <c r="AF601" t="s">
        <v>3978</v>
      </c>
    </row>
    <row r="602" spans="1:32" ht="12.75">
      <c r="A602" t="s">
        <v>3979</v>
      </c>
      <c r="B602">
        <f>SUM(C602:K602)+M602+P602+Q602</f>
        <v>1</v>
      </c>
      <c r="C602">
        <v>1</v>
      </c>
      <c r="L602">
        <f>K602*S602</f>
        <v>0</v>
      </c>
      <c r="O602">
        <f>(I602+Q602-I602*Q602)*N602</f>
        <v>0</v>
      </c>
      <c r="S602">
        <v>1</v>
      </c>
      <c r="U602" s="5">
        <v>44274</v>
      </c>
      <c r="V602" t="s">
        <v>3980</v>
      </c>
      <c r="X602" t="s">
        <v>30</v>
      </c>
      <c r="Y602" t="s">
        <v>30</v>
      </c>
      <c r="Z602">
        <v>0</v>
      </c>
      <c r="AA602" t="s">
        <v>3981</v>
      </c>
      <c r="AB602" t="s">
        <v>30</v>
      </c>
      <c r="AC602" t="s">
        <v>3982</v>
      </c>
      <c r="AD602" t="s">
        <v>3983</v>
      </c>
      <c r="AE602" t="s">
        <v>3984</v>
      </c>
      <c r="AF602" t="s">
        <v>3985</v>
      </c>
    </row>
    <row r="603" spans="1:32" ht="12.75">
      <c r="A603" t="s">
        <v>3986</v>
      </c>
      <c r="B603">
        <f>SUM(C603:K603)+M603+P603+Q603</f>
        <v>1</v>
      </c>
      <c r="I603">
        <v>1</v>
      </c>
      <c r="L603">
        <f>K603*S603</f>
        <v>0</v>
      </c>
      <c r="O603">
        <f>(I603+Q603-I603*Q603)*N603</f>
        <v>0</v>
      </c>
      <c r="S603">
        <v>1</v>
      </c>
      <c r="U603" s="5">
        <v>44278</v>
      </c>
      <c r="V603" t="s">
        <v>2134</v>
      </c>
      <c r="X603" t="s">
        <v>30</v>
      </c>
      <c r="Y603" t="s">
        <v>30</v>
      </c>
      <c r="Z603">
        <v>0</v>
      </c>
      <c r="AA603" t="s">
        <v>3987</v>
      </c>
      <c r="AB603" t="s">
        <v>30</v>
      </c>
      <c r="AC603" t="s">
        <v>3988</v>
      </c>
      <c r="AD603" t="s">
        <v>3989</v>
      </c>
      <c r="AE603" t="s">
        <v>3990</v>
      </c>
      <c r="AF603" t="s">
        <v>3991</v>
      </c>
    </row>
    <row r="604" spans="1:32" ht="12.75">
      <c r="A604" t="s">
        <v>3992</v>
      </c>
      <c r="B604">
        <f>SUM(C604:K604)+M604+P604+Q604</f>
        <v>1</v>
      </c>
      <c r="L604">
        <f>K604*S604</f>
        <v>0</v>
      </c>
      <c r="N604">
        <v>1</v>
      </c>
      <c r="O604">
        <f>(I604+Q604-I604*Q604)*N604</f>
        <v>1</v>
      </c>
      <c r="Q604">
        <v>1</v>
      </c>
      <c r="U604" s="5">
        <v>44317</v>
      </c>
      <c r="V604" t="s">
        <v>3993</v>
      </c>
      <c r="X604" t="s">
        <v>30</v>
      </c>
      <c r="Y604" t="s">
        <v>30</v>
      </c>
      <c r="Z604">
        <v>0</v>
      </c>
      <c r="AA604" t="s">
        <v>3994</v>
      </c>
      <c r="AB604" t="s">
        <v>30</v>
      </c>
      <c r="AC604" t="s">
        <v>3995</v>
      </c>
      <c r="AD604" t="s">
        <v>3996</v>
      </c>
      <c r="AE604" t="s">
        <v>3997</v>
      </c>
      <c r="AF604" t="s">
        <v>3998</v>
      </c>
    </row>
    <row r="605" spans="1:32" ht="12.75">
      <c r="A605" t="s">
        <v>3999</v>
      </c>
      <c r="B605">
        <f>SUM(C605:K605)+M605+P605+Q605</f>
        <v>1</v>
      </c>
      <c r="G605" s="2">
        <v>1</v>
      </c>
      <c r="L605">
        <f>K605*S605</f>
        <v>0</v>
      </c>
      <c r="O605">
        <f>(I605+Q605-I605*Q605)*N605</f>
        <v>0</v>
      </c>
      <c r="U605" s="5">
        <v>44279</v>
      </c>
      <c r="V605" t="s">
        <v>2626</v>
      </c>
      <c r="X605" t="s">
        <v>30</v>
      </c>
      <c r="Y605" t="s">
        <v>30</v>
      </c>
      <c r="Z605">
        <v>0</v>
      </c>
      <c r="AA605" t="s">
        <v>4000</v>
      </c>
      <c r="AB605" t="s">
        <v>30</v>
      </c>
      <c r="AC605" t="s">
        <v>4001</v>
      </c>
      <c r="AD605" t="s">
        <v>4002</v>
      </c>
      <c r="AE605" t="s">
        <v>4003</v>
      </c>
      <c r="AF605" t="s">
        <v>4004</v>
      </c>
    </row>
    <row r="606" spans="1:32" ht="12.75">
      <c r="A606" t="s">
        <v>4005</v>
      </c>
      <c r="B606">
        <f>SUM(C606:K606)+M606+P606+Q606</f>
        <v>1</v>
      </c>
      <c r="C606">
        <v>1</v>
      </c>
      <c r="L606">
        <f>K606*S606</f>
        <v>0</v>
      </c>
      <c r="O606">
        <f>(I606+Q606-I606*Q606)*N606</f>
        <v>0</v>
      </c>
      <c r="S606">
        <v>1</v>
      </c>
      <c r="U606" s="5">
        <v>44279</v>
      </c>
      <c r="V606" t="s">
        <v>2315</v>
      </c>
      <c r="X606" t="s">
        <v>30</v>
      </c>
      <c r="Y606" t="s">
        <v>30</v>
      </c>
      <c r="Z606">
        <v>1</v>
      </c>
      <c r="AA606" t="s">
        <v>4006</v>
      </c>
      <c r="AB606" t="s">
        <v>30</v>
      </c>
      <c r="AC606" t="s">
        <v>4007</v>
      </c>
      <c r="AD606" t="s">
        <v>4008</v>
      </c>
      <c r="AE606" t="s">
        <v>4009</v>
      </c>
      <c r="AF606" t="s">
        <v>4010</v>
      </c>
    </row>
    <row r="607" spans="1:32" ht="12.75">
      <c r="A607" t="s">
        <v>4011</v>
      </c>
      <c r="B607">
        <f>SUM(C607:K607)+M607+P607+Q607</f>
        <v>1</v>
      </c>
      <c r="I607">
        <v>1</v>
      </c>
      <c r="L607">
        <f>K607*S607</f>
        <v>0</v>
      </c>
      <c r="N607">
        <v>1</v>
      </c>
      <c r="O607">
        <f>(I607+Q607-I607*Q607)*N607</f>
        <v>1</v>
      </c>
      <c r="U607" s="5">
        <v>44272</v>
      </c>
      <c r="V607" t="s">
        <v>4012</v>
      </c>
      <c r="X607" t="s">
        <v>30</v>
      </c>
      <c r="Y607" t="s">
        <v>30</v>
      </c>
      <c r="Z607">
        <v>0</v>
      </c>
      <c r="AA607" t="s">
        <v>4013</v>
      </c>
      <c r="AB607" t="s">
        <v>30</v>
      </c>
      <c r="AC607" t="s">
        <v>4014</v>
      </c>
      <c r="AD607" t="s">
        <v>4015</v>
      </c>
      <c r="AE607" t="s">
        <v>4016</v>
      </c>
      <c r="AF607" t="s">
        <v>4017</v>
      </c>
    </row>
    <row r="608" spans="1:32" ht="12.75">
      <c r="A608" t="s">
        <v>4018</v>
      </c>
      <c r="B608">
        <f>SUM(C608:K608)+M608+P608+Q608</f>
        <v>1</v>
      </c>
      <c r="L608">
        <f>K608*S608</f>
        <v>0</v>
      </c>
      <c r="M608">
        <v>1</v>
      </c>
      <c r="O608">
        <f>(I608+Q608-I608*Q608)*N608</f>
        <v>0</v>
      </c>
      <c r="S608">
        <v>1</v>
      </c>
      <c r="T608">
        <v>1</v>
      </c>
      <c r="U608" s="5">
        <v>44263</v>
      </c>
      <c r="V608" t="s">
        <v>4019</v>
      </c>
      <c r="X608" t="s">
        <v>30</v>
      </c>
      <c r="Y608">
        <v>1</v>
      </c>
      <c r="Z608">
        <v>1</v>
      </c>
      <c r="AA608" t="s">
        <v>4020</v>
      </c>
      <c r="AB608" t="s">
        <v>30</v>
      </c>
      <c r="AC608" t="s">
        <v>4021</v>
      </c>
      <c r="AD608" t="s">
        <v>4022</v>
      </c>
      <c r="AE608" t="s">
        <v>4023</v>
      </c>
      <c r="AF608" t="s">
        <v>4024</v>
      </c>
    </row>
    <row r="609" spans="1:32" ht="12.75">
      <c r="A609" t="s">
        <v>4025</v>
      </c>
      <c r="B609">
        <f>SUM(C609:K609)+M609+P609+Q609</f>
        <v>1</v>
      </c>
      <c r="L609">
        <f>K609*S609</f>
        <v>0</v>
      </c>
      <c r="M609">
        <v>1</v>
      </c>
      <c r="O609">
        <f>(I609+Q609-I609*Q609)*N609</f>
        <v>0</v>
      </c>
      <c r="S609">
        <v>1</v>
      </c>
      <c r="T609">
        <v>1</v>
      </c>
      <c r="U609" s="5">
        <v>44263</v>
      </c>
      <c r="V609" t="s">
        <v>41</v>
      </c>
      <c r="X609" t="s">
        <v>30</v>
      </c>
      <c r="Y609">
        <v>1</v>
      </c>
      <c r="Z609">
        <v>1</v>
      </c>
      <c r="AA609" t="s">
        <v>4026</v>
      </c>
      <c r="AB609" t="s">
        <v>30</v>
      </c>
      <c r="AC609" t="s">
        <v>4027</v>
      </c>
      <c r="AD609" t="s">
        <v>4028</v>
      </c>
      <c r="AE609" t="s">
        <v>4029</v>
      </c>
      <c r="AF609" t="s">
        <v>4030</v>
      </c>
    </row>
    <row r="610" spans="1:32" ht="12.75">
      <c r="A610" t="s">
        <v>4031</v>
      </c>
      <c r="B610">
        <f>SUM(C610:K610)+M610+P610+Q610</f>
        <v>1</v>
      </c>
      <c r="L610">
        <f>K610*S610</f>
        <v>0</v>
      </c>
      <c r="M610">
        <v>1</v>
      </c>
      <c r="O610">
        <f>(I610+Q610-I610*Q610)*N610</f>
        <v>0</v>
      </c>
      <c r="S610">
        <v>1</v>
      </c>
      <c r="T610">
        <v>1</v>
      </c>
      <c r="U610" s="5">
        <v>44258</v>
      </c>
      <c r="V610" t="s">
        <v>2447</v>
      </c>
      <c r="X610" t="s">
        <v>30</v>
      </c>
      <c r="Y610" t="s">
        <v>30</v>
      </c>
      <c r="Z610">
        <v>0</v>
      </c>
      <c r="AA610" t="s">
        <v>4032</v>
      </c>
      <c r="AB610" t="s">
        <v>30</v>
      </c>
      <c r="AC610" t="s">
        <v>4033</v>
      </c>
      <c r="AD610" t="s">
        <v>4034</v>
      </c>
      <c r="AE610" t="s">
        <v>4035</v>
      </c>
      <c r="AF610" t="s">
        <v>4036</v>
      </c>
    </row>
    <row r="611" spans="1:32" ht="12.75">
      <c r="A611" t="s">
        <v>4037</v>
      </c>
      <c r="B611">
        <f>SUM(C611:K611)+M611+P611+Q611</f>
        <v>1</v>
      </c>
      <c r="L611">
        <f>K611*S611</f>
        <v>0</v>
      </c>
      <c r="M611">
        <v>1</v>
      </c>
      <c r="O611">
        <f>(I611+Q611-I611*Q611)*N611</f>
        <v>0</v>
      </c>
      <c r="S611">
        <v>1</v>
      </c>
      <c r="T611">
        <v>1</v>
      </c>
      <c r="U611" s="5">
        <v>44279</v>
      </c>
      <c r="V611" t="s">
        <v>4038</v>
      </c>
      <c r="X611" t="s">
        <v>30</v>
      </c>
      <c r="Y611">
        <v>1</v>
      </c>
      <c r="Z611">
        <v>1</v>
      </c>
      <c r="AA611" t="s">
        <v>4039</v>
      </c>
      <c r="AB611" t="s">
        <v>30</v>
      </c>
      <c r="AC611" t="s">
        <v>4040</v>
      </c>
      <c r="AD611" t="s">
        <v>4041</v>
      </c>
      <c r="AE611" t="s">
        <v>4042</v>
      </c>
      <c r="AF611" t="s">
        <v>4043</v>
      </c>
    </row>
    <row r="612" spans="1:32" ht="12.75">
      <c r="A612" t="s">
        <v>4044</v>
      </c>
      <c r="B612">
        <f>SUM(C612:K612)+M612+P612+Q612</f>
        <v>1</v>
      </c>
      <c r="G612" s="2">
        <v>1</v>
      </c>
      <c r="L612">
        <f>K612*S612</f>
        <v>0</v>
      </c>
      <c r="O612">
        <f>(I612+Q612-I612*Q612)*N612</f>
        <v>0</v>
      </c>
      <c r="S612">
        <v>1</v>
      </c>
      <c r="U612" s="5">
        <v>44317</v>
      </c>
      <c r="V612" t="s">
        <v>2011</v>
      </c>
      <c r="X612" t="s">
        <v>30</v>
      </c>
      <c r="Y612" t="s">
        <v>30</v>
      </c>
      <c r="Z612">
        <v>0</v>
      </c>
      <c r="AA612" t="s">
        <v>4045</v>
      </c>
      <c r="AB612" t="s">
        <v>30</v>
      </c>
      <c r="AC612" t="s">
        <v>4046</v>
      </c>
      <c r="AD612" t="s">
        <v>4047</v>
      </c>
      <c r="AE612" t="s">
        <v>4048</v>
      </c>
      <c r="AF612" t="s">
        <v>4049</v>
      </c>
    </row>
    <row r="613" spans="1:32" ht="12.75">
      <c r="A613" t="s">
        <v>4050</v>
      </c>
      <c r="B613">
        <f>SUM(C613:K613)+M613+P613+Q613</f>
        <v>1</v>
      </c>
      <c r="I613">
        <v>1</v>
      </c>
      <c r="L613">
        <f>K613*S613</f>
        <v>0</v>
      </c>
      <c r="N613">
        <v>1</v>
      </c>
      <c r="O613">
        <f>(I613+Q613-I613*Q613)*N613</f>
        <v>1</v>
      </c>
      <c r="U613" s="5">
        <v>44284</v>
      </c>
      <c r="V613" t="s">
        <v>3768</v>
      </c>
      <c r="X613" t="s">
        <v>30</v>
      </c>
      <c r="Y613" t="s">
        <v>30</v>
      </c>
      <c r="Z613">
        <v>0</v>
      </c>
      <c r="AA613" t="s">
        <v>4051</v>
      </c>
      <c r="AB613" t="s">
        <v>30</v>
      </c>
      <c r="AC613" t="s">
        <v>4052</v>
      </c>
      <c r="AD613" t="s">
        <v>4053</v>
      </c>
      <c r="AE613" t="s">
        <v>4054</v>
      </c>
      <c r="AF613" t="s">
        <v>4055</v>
      </c>
    </row>
    <row r="614" spans="1:32" ht="12.75">
      <c r="A614" t="s">
        <v>4056</v>
      </c>
      <c r="B614">
        <f>SUM(C614:K614)+M614+P614+Q614</f>
        <v>1</v>
      </c>
      <c r="I614">
        <v>1</v>
      </c>
      <c r="L614">
        <f>K614*S614</f>
        <v>0</v>
      </c>
      <c r="N614">
        <v>1</v>
      </c>
      <c r="O614">
        <f>(I614+Q614-I614*Q614)*N614</f>
        <v>1</v>
      </c>
      <c r="U614" s="5">
        <v>44281</v>
      </c>
      <c r="V614" t="s">
        <v>1427</v>
      </c>
      <c r="X614" t="s">
        <v>30</v>
      </c>
      <c r="Y614" t="s">
        <v>30</v>
      </c>
      <c r="Z614">
        <v>0</v>
      </c>
      <c r="AA614" t="s">
        <v>4057</v>
      </c>
      <c r="AB614" t="s">
        <v>30</v>
      </c>
      <c r="AC614" t="s">
        <v>4058</v>
      </c>
      <c r="AD614" t="s">
        <v>4059</v>
      </c>
      <c r="AE614" t="s">
        <v>4060</v>
      </c>
      <c r="AF614" t="s">
        <v>4061</v>
      </c>
    </row>
    <row r="615" spans="1:32" ht="12.75">
      <c r="A615" t="s">
        <v>4062</v>
      </c>
      <c r="B615">
        <f>SUM(C615:K615)+M615+P615+Q615</f>
        <v>1</v>
      </c>
      <c r="E615">
        <v>1</v>
      </c>
      <c r="L615">
        <f>K615*S615</f>
        <v>0</v>
      </c>
      <c r="O615">
        <f>(I615+Q615-I615*Q615)*N615</f>
        <v>0</v>
      </c>
      <c r="S615">
        <v>1</v>
      </c>
      <c r="T615">
        <v>1</v>
      </c>
      <c r="U615" s="5">
        <v>44274</v>
      </c>
      <c r="V615" t="s">
        <v>3014</v>
      </c>
      <c r="X615" t="s">
        <v>30</v>
      </c>
      <c r="Y615" t="s">
        <v>30</v>
      </c>
      <c r="Z615">
        <v>1</v>
      </c>
      <c r="AA615" t="s">
        <v>4063</v>
      </c>
      <c r="AB615" t="s">
        <v>30</v>
      </c>
      <c r="AC615" t="s">
        <v>4064</v>
      </c>
      <c r="AD615" t="s">
        <v>4065</v>
      </c>
      <c r="AE615" t="s">
        <v>4066</v>
      </c>
      <c r="AF615" t="s">
        <v>4067</v>
      </c>
    </row>
    <row r="616" spans="1:32" ht="12.75">
      <c r="A616" t="s">
        <v>4068</v>
      </c>
      <c r="B616">
        <f>SUM(C616:K616)+M616+P616+Q616</f>
        <v>1</v>
      </c>
      <c r="E616">
        <v>1</v>
      </c>
      <c r="L616">
        <f>K616*S616</f>
        <v>0</v>
      </c>
      <c r="O616">
        <f>(I616+Q616-I616*Q616)*N616</f>
        <v>0</v>
      </c>
      <c r="S616">
        <v>1</v>
      </c>
      <c r="T616">
        <v>1</v>
      </c>
      <c r="U616" s="5">
        <v>44264</v>
      </c>
      <c r="V616" t="s">
        <v>2409</v>
      </c>
      <c r="X616" t="s">
        <v>30</v>
      </c>
      <c r="Y616" t="s">
        <v>30</v>
      </c>
      <c r="Z616">
        <v>1</v>
      </c>
      <c r="AA616" t="s">
        <v>4069</v>
      </c>
      <c r="AB616" t="s">
        <v>30</v>
      </c>
      <c r="AC616" t="s">
        <v>4070</v>
      </c>
      <c r="AD616" t="s">
        <v>4071</v>
      </c>
      <c r="AE616" t="s">
        <v>4072</v>
      </c>
      <c r="AF616" t="s">
        <v>4073</v>
      </c>
    </row>
    <row r="617" spans="1:32" ht="12.75">
      <c r="A617" t="s">
        <v>4074</v>
      </c>
      <c r="B617">
        <f>SUM(C617:K617)+M617+P617+Q617</f>
        <v>1</v>
      </c>
      <c r="I617">
        <v>1</v>
      </c>
      <c r="L617">
        <f>K617*S617</f>
        <v>0</v>
      </c>
      <c r="O617">
        <f>(I617+Q617-I617*Q617)*N617</f>
        <v>0</v>
      </c>
      <c r="S617">
        <v>1</v>
      </c>
      <c r="T617">
        <v>1</v>
      </c>
      <c r="U617" s="5">
        <v>44267</v>
      </c>
      <c r="V617" t="s">
        <v>41</v>
      </c>
      <c r="X617" t="s">
        <v>30</v>
      </c>
      <c r="Y617" t="s">
        <v>30</v>
      </c>
      <c r="Z617">
        <v>0</v>
      </c>
      <c r="AA617" t="s">
        <v>4075</v>
      </c>
      <c r="AB617" t="s">
        <v>30</v>
      </c>
      <c r="AC617" t="s">
        <v>4076</v>
      </c>
      <c r="AD617" t="s">
        <v>4077</v>
      </c>
      <c r="AE617" t="s">
        <v>4078</v>
      </c>
      <c r="AF617" t="s">
        <v>4079</v>
      </c>
    </row>
    <row r="618" spans="1:32" ht="12.75">
      <c r="A618" t="s">
        <v>4080</v>
      </c>
      <c r="B618">
        <f>SUM(C618:K618)+M618+P618+Q618</f>
        <v>1</v>
      </c>
      <c r="C618">
        <v>1</v>
      </c>
      <c r="L618">
        <f>K618*S618</f>
        <v>0</v>
      </c>
      <c r="O618">
        <f>(I618+Q618-I618*Q618)*N618</f>
        <v>0</v>
      </c>
      <c r="S618">
        <v>1</v>
      </c>
      <c r="T618">
        <v>1</v>
      </c>
      <c r="U618" s="5">
        <v>44285</v>
      </c>
      <c r="V618" t="s">
        <v>1563</v>
      </c>
      <c r="X618" t="s">
        <v>30</v>
      </c>
      <c r="Y618" t="s">
        <v>30</v>
      </c>
      <c r="Z618">
        <v>1</v>
      </c>
      <c r="AA618" t="s">
        <v>4081</v>
      </c>
      <c r="AB618" t="s">
        <v>30</v>
      </c>
      <c r="AC618" t="s">
        <v>4082</v>
      </c>
      <c r="AD618" t="s">
        <v>4083</v>
      </c>
      <c r="AE618" t="s">
        <v>4084</v>
      </c>
      <c r="AF618" t="s">
        <v>4085</v>
      </c>
    </row>
    <row r="619" spans="1:32" ht="12.75">
      <c r="A619" t="s">
        <v>4086</v>
      </c>
      <c r="B619">
        <f>SUM(C619:K619)+M619+P619+Q619</f>
        <v>1</v>
      </c>
      <c r="L619">
        <f>K619*S619</f>
        <v>0</v>
      </c>
      <c r="M619">
        <v>1</v>
      </c>
      <c r="O619">
        <f>(I619+Q619-I619*Q619)*N619</f>
        <v>0</v>
      </c>
      <c r="S619">
        <v>1</v>
      </c>
      <c r="T619">
        <v>1</v>
      </c>
      <c r="U619" s="5">
        <v>44228</v>
      </c>
      <c r="V619" t="s">
        <v>4087</v>
      </c>
      <c r="X619" t="s">
        <v>30</v>
      </c>
      <c r="Y619" t="s">
        <v>30</v>
      </c>
      <c r="Z619">
        <v>1</v>
      </c>
      <c r="AA619" t="s">
        <v>4088</v>
      </c>
      <c r="AB619" t="s">
        <v>30</v>
      </c>
      <c r="AC619" t="s">
        <v>4089</v>
      </c>
      <c r="AD619" t="s">
        <v>4090</v>
      </c>
      <c r="AE619" t="s">
        <v>4091</v>
      </c>
      <c r="AF619" t="s">
        <v>4092</v>
      </c>
    </row>
    <row r="620" spans="1:32" ht="12.75">
      <c r="A620" t="s">
        <v>4093</v>
      </c>
      <c r="B620">
        <f>SUM(C620:K620)+M620+P620+Q620</f>
        <v>1</v>
      </c>
      <c r="G620" s="2">
        <v>1</v>
      </c>
      <c r="L620">
        <f>K620*S620</f>
        <v>0</v>
      </c>
      <c r="O620">
        <f>(I620+Q620-I620*Q620)*N620</f>
        <v>0</v>
      </c>
      <c r="S620">
        <v>1</v>
      </c>
      <c r="T620">
        <v>1</v>
      </c>
      <c r="U620" s="5">
        <v>44256</v>
      </c>
      <c r="V620" t="s">
        <v>4094</v>
      </c>
      <c r="X620" t="s">
        <v>30</v>
      </c>
      <c r="Y620" t="s">
        <v>30</v>
      </c>
      <c r="Z620">
        <v>0</v>
      </c>
      <c r="AA620" t="s">
        <v>4095</v>
      </c>
      <c r="AB620" t="s">
        <v>30</v>
      </c>
      <c r="AC620" t="s">
        <v>4096</v>
      </c>
      <c r="AD620" t="s">
        <v>4097</v>
      </c>
      <c r="AE620" t="s">
        <v>4098</v>
      </c>
      <c r="AF620" t="s">
        <v>4099</v>
      </c>
    </row>
    <row r="621" spans="1:32" ht="12.75">
      <c r="A621" t="s">
        <v>4100</v>
      </c>
      <c r="B621">
        <f>SUM(C621:K621)+M621+P621+Q621</f>
        <v>1</v>
      </c>
      <c r="L621">
        <f>K621*S621</f>
        <v>0</v>
      </c>
      <c r="M621">
        <v>1</v>
      </c>
      <c r="O621">
        <f>(I621+Q621-I621*Q621)*N621</f>
        <v>0</v>
      </c>
      <c r="S621">
        <v>1</v>
      </c>
      <c r="T621">
        <v>1</v>
      </c>
      <c r="U621" s="5">
        <v>44280</v>
      </c>
      <c r="V621" t="s">
        <v>4101</v>
      </c>
      <c r="X621" t="s">
        <v>30</v>
      </c>
      <c r="Y621">
        <v>1</v>
      </c>
      <c r="Z621">
        <v>1</v>
      </c>
      <c r="AA621" t="s">
        <v>4102</v>
      </c>
      <c r="AB621" t="s">
        <v>30</v>
      </c>
      <c r="AC621" t="s">
        <v>4103</v>
      </c>
      <c r="AD621" t="s">
        <v>4104</v>
      </c>
      <c r="AE621" t="s">
        <v>4105</v>
      </c>
      <c r="AF621" t="s">
        <v>4106</v>
      </c>
    </row>
    <row r="622" spans="1:32" ht="12.75">
      <c r="A622" t="s">
        <v>4107</v>
      </c>
      <c r="B622">
        <f>SUM(C622:K622)+M622+P622+Q622</f>
        <v>1</v>
      </c>
      <c r="I622">
        <v>1</v>
      </c>
      <c r="L622">
        <f>K622*S622</f>
        <v>0</v>
      </c>
      <c r="O622">
        <f>(I622+Q622-I622*Q622)*N622</f>
        <v>0</v>
      </c>
      <c r="U622" s="5">
        <v>44287</v>
      </c>
      <c r="V622" t="s">
        <v>4108</v>
      </c>
      <c r="X622" t="s">
        <v>30</v>
      </c>
      <c r="Y622" t="s">
        <v>30</v>
      </c>
      <c r="Z622">
        <v>0</v>
      </c>
      <c r="AA622" t="s">
        <v>4109</v>
      </c>
      <c r="AB622" t="s">
        <v>30</v>
      </c>
      <c r="AC622" t="s">
        <v>4110</v>
      </c>
      <c r="AD622" t="s">
        <v>4111</v>
      </c>
      <c r="AE622" t="s">
        <v>4112</v>
      </c>
      <c r="AF622" t="s">
        <v>4113</v>
      </c>
    </row>
    <row r="623" spans="1:32" ht="12.75">
      <c r="A623" t="s">
        <v>4114</v>
      </c>
      <c r="B623">
        <f>SUM(C623:K623)+M623+P623+Q623</f>
        <v>1</v>
      </c>
      <c r="L623">
        <f>K623*S623</f>
        <v>0</v>
      </c>
      <c r="M623">
        <v>1</v>
      </c>
      <c r="O623">
        <f>(I623+Q623-I623*Q623)*N623</f>
        <v>0</v>
      </c>
      <c r="S623">
        <v>1</v>
      </c>
      <c r="T623">
        <v>1</v>
      </c>
      <c r="U623" s="5">
        <v>44252</v>
      </c>
      <c r="V623" t="s">
        <v>2737</v>
      </c>
      <c r="X623" t="s">
        <v>30</v>
      </c>
      <c r="Y623" t="s">
        <v>30</v>
      </c>
      <c r="Z623">
        <v>1</v>
      </c>
      <c r="AA623" t="s">
        <v>4115</v>
      </c>
      <c r="AB623" t="s">
        <v>30</v>
      </c>
      <c r="AC623" t="s">
        <v>4116</v>
      </c>
      <c r="AD623" t="s">
        <v>4117</v>
      </c>
      <c r="AE623" t="s">
        <v>4118</v>
      </c>
      <c r="AF623" t="s">
        <v>4119</v>
      </c>
    </row>
    <row r="624" spans="1:32" ht="12.75">
      <c r="A624" t="s">
        <v>4120</v>
      </c>
      <c r="B624">
        <f>SUM(C624:K624)+M624+P624+Q624</f>
        <v>1</v>
      </c>
      <c r="L624">
        <f>K624*S624</f>
        <v>0</v>
      </c>
      <c r="M624">
        <v>1</v>
      </c>
      <c r="O624">
        <f>(I624+Q624-I624*Q624)*N624</f>
        <v>0</v>
      </c>
      <c r="S624">
        <v>1</v>
      </c>
      <c r="T624">
        <v>1</v>
      </c>
      <c r="U624" s="5">
        <v>44252</v>
      </c>
      <c r="V624" t="s">
        <v>2737</v>
      </c>
      <c r="X624" t="s">
        <v>30</v>
      </c>
      <c r="Y624" t="s">
        <v>30</v>
      </c>
      <c r="Z624">
        <v>0</v>
      </c>
      <c r="AA624" t="s">
        <v>4121</v>
      </c>
      <c r="AB624" t="s">
        <v>30</v>
      </c>
      <c r="AC624" t="s">
        <v>4122</v>
      </c>
      <c r="AD624" t="s">
        <v>4123</v>
      </c>
      <c r="AE624" t="s">
        <v>4124</v>
      </c>
      <c r="AF624" t="s">
        <v>4125</v>
      </c>
    </row>
    <row r="625" spans="1:32" ht="12.75">
      <c r="A625" t="s">
        <v>4126</v>
      </c>
      <c r="B625">
        <f>SUM(C625:K625)+M625+P625+Q625</f>
        <v>1</v>
      </c>
      <c r="L625">
        <f>K625*S625</f>
        <v>0</v>
      </c>
      <c r="M625">
        <v>1</v>
      </c>
      <c r="O625">
        <f>(I625+Q625-I625*Q625)*N625</f>
        <v>0</v>
      </c>
      <c r="S625">
        <v>1</v>
      </c>
      <c r="T625">
        <v>1</v>
      </c>
      <c r="U625" s="5">
        <v>44252</v>
      </c>
      <c r="V625" t="s">
        <v>2737</v>
      </c>
      <c r="X625" t="s">
        <v>30</v>
      </c>
      <c r="Y625" t="s">
        <v>30</v>
      </c>
      <c r="Z625">
        <v>0</v>
      </c>
      <c r="AA625" t="s">
        <v>4127</v>
      </c>
      <c r="AB625" t="s">
        <v>30</v>
      </c>
      <c r="AC625" t="s">
        <v>4128</v>
      </c>
      <c r="AD625" t="s">
        <v>4129</v>
      </c>
      <c r="AE625" t="s">
        <v>4130</v>
      </c>
      <c r="AF625" t="s">
        <v>4131</v>
      </c>
    </row>
    <row r="626" spans="1:32" ht="12.75">
      <c r="A626" t="s">
        <v>4132</v>
      </c>
      <c r="B626">
        <f>SUM(C626:K626)+M626+P626+Q626</f>
        <v>1</v>
      </c>
      <c r="L626">
        <f>K626*S626</f>
        <v>0</v>
      </c>
      <c r="M626">
        <v>1</v>
      </c>
      <c r="O626">
        <f>(I626+Q626-I626*Q626)*N626</f>
        <v>0</v>
      </c>
      <c r="S626">
        <v>1</v>
      </c>
      <c r="T626">
        <v>1</v>
      </c>
      <c r="U626" s="5">
        <v>44252</v>
      </c>
      <c r="V626" t="s">
        <v>2737</v>
      </c>
      <c r="X626" t="s">
        <v>30</v>
      </c>
      <c r="Y626" t="s">
        <v>30</v>
      </c>
      <c r="Z626">
        <v>1</v>
      </c>
      <c r="AA626" t="s">
        <v>4133</v>
      </c>
      <c r="AB626" t="s">
        <v>30</v>
      </c>
      <c r="AC626" t="s">
        <v>4134</v>
      </c>
      <c r="AD626" t="s">
        <v>4135</v>
      </c>
      <c r="AE626" t="s">
        <v>4136</v>
      </c>
      <c r="AF626" t="s">
        <v>4137</v>
      </c>
    </row>
    <row r="627" spans="1:32" ht="12.75">
      <c r="A627" t="s">
        <v>4138</v>
      </c>
      <c r="B627">
        <f>SUM(C627:K627)+M627+P627+Q627</f>
        <v>1</v>
      </c>
      <c r="L627">
        <f>K627*S627</f>
        <v>0</v>
      </c>
      <c r="M627">
        <v>1</v>
      </c>
      <c r="O627">
        <f>(I627+Q627-I627*Q627)*N627</f>
        <v>0</v>
      </c>
      <c r="S627">
        <v>1</v>
      </c>
      <c r="T627">
        <v>1</v>
      </c>
      <c r="U627" s="5">
        <v>44252</v>
      </c>
      <c r="V627" t="s">
        <v>2737</v>
      </c>
      <c r="X627" t="s">
        <v>30</v>
      </c>
      <c r="Y627" t="s">
        <v>30</v>
      </c>
      <c r="Z627">
        <v>0</v>
      </c>
      <c r="AA627" t="s">
        <v>4139</v>
      </c>
      <c r="AB627" t="s">
        <v>30</v>
      </c>
      <c r="AC627" t="s">
        <v>4140</v>
      </c>
      <c r="AD627" t="s">
        <v>4141</v>
      </c>
      <c r="AE627" t="s">
        <v>4142</v>
      </c>
      <c r="AF627" t="s">
        <v>4143</v>
      </c>
    </row>
    <row r="628" spans="1:32" ht="12.75">
      <c r="A628" t="s">
        <v>4144</v>
      </c>
      <c r="B628">
        <f>SUM(C628:K628)+M628+P628+Q628</f>
        <v>1</v>
      </c>
      <c r="L628">
        <f>K628*S628</f>
        <v>0</v>
      </c>
      <c r="M628">
        <v>1</v>
      </c>
      <c r="O628">
        <f>(I628+Q628-I628*Q628)*N628</f>
        <v>0</v>
      </c>
      <c r="S628">
        <v>1</v>
      </c>
      <c r="T628">
        <v>1</v>
      </c>
      <c r="U628" s="5">
        <v>44252</v>
      </c>
      <c r="V628" t="s">
        <v>2737</v>
      </c>
      <c r="X628" t="s">
        <v>30</v>
      </c>
      <c r="Y628" t="s">
        <v>30</v>
      </c>
      <c r="Z628">
        <v>0</v>
      </c>
      <c r="AA628" t="s">
        <v>4145</v>
      </c>
      <c r="AB628" t="s">
        <v>30</v>
      </c>
      <c r="AC628" t="s">
        <v>4146</v>
      </c>
      <c r="AD628" t="s">
        <v>4147</v>
      </c>
      <c r="AE628" t="s">
        <v>4148</v>
      </c>
      <c r="AF628" t="s">
        <v>4149</v>
      </c>
    </row>
    <row r="629" spans="1:32" ht="12.75">
      <c r="A629" t="s">
        <v>4150</v>
      </c>
      <c r="B629">
        <f>SUM(C629:K629)+M629+P629+Q629</f>
        <v>1</v>
      </c>
      <c r="L629">
        <f>K629*S629</f>
        <v>0</v>
      </c>
      <c r="M629">
        <v>1</v>
      </c>
      <c r="O629">
        <f>(I629+Q629-I629*Q629)*N629</f>
        <v>0</v>
      </c>
      <c r="S629">
        <v>1</v>
      </c>
      <c r="T629">
        <v>1</v>
      </c>
      <c r="U629" s="5">
        <v>44252</v>
      </c>
      <c r="V629" t="s">
        <v>2737</v>
      </c>
      <c r="X629" t="s">
        <v>30</v>
      </c>
      <c r="Y629" t="s">
        <v>30</v>
      </c>
      <c r="Z629">
        <v>0</v>
      </c>
      <c r="AA629" t="s">
        <v>4151</v>
      </c>
      <c r="AB629" t="s">
        <v>30</v>
      </c>
      <c r="AC629" t="s">
        <v>4152</v>
      </c>
      <c r="AD629" t="s">
        <v>4153</v>
      </c>
      <c r="AE629" t="s">
        <v>4154</v>
      </c>
      <c r="AF629" t="s">
        <v>4155</v>
      </c>
    </row>
    <row r="630" spans="1:32" ht="12.75">
      <c r="A630" t="s">
        <v>4156</v>
      </c>
      <c r="B630">
        <f>SUM(C630:K630)+M630+P630+Q630</f>
        <v>1</v>
      </c>
      <c r="L630">
        <f>K630*S630</f>
        <v>0</v>
      </c>
      <c r="M630">
        <v>1</v>
      </c>
      <c r="O630">
        <f>(I630+Q630-I630*Q630)*N630</f>
        <v>0</v>
      </c>
      <c r="S630">
        <v>1</v>
      </c>
      <c r="T630">
        <v>1</v>
      </c>
      <c r="U630" s="5">
        <v>44252</v>
      </c>
      <c r="V630" t="s">
        <v>2737</v>
      </c>
      <c r="X630" t="s">
        <v>30</v>
      </c>
      <c r="Y630" t="s">
        <v>30</v>
      </c>
      <c r="Z630">
        <v>0</v>
      </c>
      <c r="AA630" t="s">
        <v>4157</v>
      </c>
      <c r="AB630" t="s">
        <v>30</v>
      </c>
      <c r="AC630" t="s">
        <v>4158</v>
      </c>
      <c r="AD630" t="s">
        <v>4159</v>
      </c>
      <c r="AE630" t="s">
        <v>4160</v>
      </c>
      <c r="AF630" t="s">
        <v>4161</v>
      </c>
    </row>
    <row r="631" spans="1:32" ht="12.75">
      <c r="A631" t="s">
        <v>4162</v>
      </c>
      <c r="B631">
        <f>SUM(C631:K631)+M631+P631+Q631</f>
        <v>1</v>
      </c>
      <c r="L631">
        <f>K631*S631</f>
        <v>0</v>
      </c>
      <c r="M631">
        <v>1</v>
      </c>
      <c r="O631">
        <f>(I631+Q631-I631*Q631)*N631</f>
        <v>0</v>
      </c>
      <c r="S631">
        <v>1</v>
      </c>
      <c r="T631">
        <v>1</v>
      </c>
      <c r="U631" s="5">
        <v>44252</v>
      </c>
      <c r="V631" t="s">
        <v>2737</v>
      </c>
      <c r="X631" t="s">
        <v>30</v>
      </c>
      <c r="Y631" t="s">
        <v>30</v>
      </c>
      <c r="Z631">
        <v>1</v>
      </c>
      <c r="AA631" t="s">
        <v>4163</v>
      </c>
      <c r="AB631" t="s">
        <v>30</v>
      </c>
      <c r="AC631" t="s">
        <v>4164</v>
      </c>
      <c r="AD631" t="s">
        <v>4165</v>
      </c>
      <c r="AE631" t="s">
        <v>4166</v>
      </c>
      <c r="AF631" t="s">
        <v>4167</v>
      </c>
    </row>
    <row r="632" spans="1:32" ht="12.75">
      <c r="A632" t="s">
        <v>4168</v>
      </c>
      <c r="B632">
        <f>SUM(C632:K632)+M632+P632+Q632</f>
        <v>1</v>
      </c>
      <c r="L632">
        <f>K632*S632</f>
        <v>0</v>
      </c>
      <c r="M632">
        <v>1</v>
      </c>
      <c r="O632">
        <f>(I632+Q632-I632*Q632)*N632</f>
        <v>0</v>
      </c>
      <c r="S632">
        <v>1</v>
      </c>
      <c r="T632">
        <v>1</v>
      </c>
      <c r="U632" s="5">
        <v>44221</v>
      </c>
      <c r="V632" t="s">
        <v>2737</v>
      </c>
      <c r="X632" t="s">
        <v>30</v>
      </c>
      <c r="Y632" t="s">
        <v>30</v>
      </c>
      <c r="Z632">
        <v>0</v>
      </c>
      <c r="AA632" t="s">
        <v>4169</v>
      </c>
      <c r="AB632" t="s">
        <v>30</v>
      </c>
      <c r="AC632" t="s">
        <v>4170</v>
      </c>
      <c r="AD632" t="s">
        <v>4171</v>
      </c>
      <c r="AE632" t="s">
        <v>4172</v>
      </c>
      <c r="AF632" t="s">
        <v>4173</v>
      </c>
    </row>
    <row r="633" spans="1:32" ht="12.75">
      <c r="A633" t="s">
        <v>4174</v>
      </c>
      <c r="B633">
        <f>SUM(C633:K633)+M633+P633+Q633</f>
        <v>1</v>
      </c>
      <c r="C633">
        <v>1</v>
      </c>
      <c r="L633">
        <f>K633*S633</f>
        <v>0</v>
      </c>
      <c r="O633">
        <f>(I633+Q633-I633*Q633)*N633</f>
        <v>0</v>
      </c>
      <c r="S633">
        <v>1</v>
      </c>
      <c r="T633">
        <v>1</v>
      </c>
      <c r="U633" s="5">
        <v>44252</v>
      </c>
      <c r="V633" t="s">
        <v>2737</v>
      </c>
      <c r="X633" t="s">
        <v>30</v>
      </c>
      <c r="Y633" t="s">
        <v>30</v>
      </c>
      <c r="Z633">
        <v>0</v>
      </c>
      <c r="AA633" t="s">
        <v>4175</v>
      </c>
      <c r="AB633" t="s">
        <v>30</v>
      </c>
      <c r="AC633" t="s">
        <v>4176</v>
      </c>
      <c r="AD633" t="s">
        <v>4177</v>
      </c>
      <c r="AE633" t="s">
        <v>4178</v>
      </c>
      <c r="AF633" t="s">
        <v>4179</v>
      </c>
    </row>
    <row r="634" spans="1:32" ht="12.75">
      <c r="A634" t="s">
        <v>4180</v>
      </c>
      <c r="B634">
        <f>SUM(C634:K634)+M634+P634+Q634</f>
        <v>1</v>
      </c>
      <c r="E634">
        <v>1</v>
      </c>
      <c r="L634">
        <f>K634*S634</f>
        <v>0</v>
      </c>
      <c r="O634">
        <f>(I634+Q634-I634*Q634)*N634</f>
        <v>0</v>
      </c>
      <c r="S634">
        <v>1</v>
      </c>
      <c r="T634">
        <v>1</v>
      </c>
      <c r="U634" s="5">
        <v>44252</v>
      </c>
      <c r="V634" t="s">
        <v>2737</v>
      </c>
      <c r="X634" t="s">
        <v>30</v>
      </c>
      <c r="Y634" t="s">
        <v>30</v>
      </c>
      <c r="Z634">
        <v>0</v>
      </c>
      <c r="AA634" t="s">
        <v>4181</v>
      </c>
      <c r="AB634" t="s">
        <v>30</v>
      </c>
      <c r="AC634" t="s">
        <v>4182</v>
      </c>
      <c r="AD634" t="s">
        <v>4183</v>
      </c>
      <c r="AE634" t="s">
        <v>4184</v>
      </c>
      <c r="AF634" t="s">
        <v>4185</v>
      </c>
    </row>
    <row r="635" spans="1:32" ht="12.75">
      <c r="A635" t="s">
        <v>4186</v>
      </c>
      <c r="B635">
        <f>SUM(C635:K635)+M635+P635+Q635</f>
        <v>1</v>
      </c>
      <c r="C635">
        <v>1</v>
      </c>
      <c r="L635">
        <f>K635*S635</f>
        <v>0</v>
      </c>
      <c r="O635">
        <f>(I635+Q635-I635*Q635)*N635</f>
        <v>0</v>
      </c>
      <c r="S635">
        <v>1</v>
      </c>
      <c r="T635">
        <v>1</v>
      </c>
      <c r="U635" s="5">
        <v>44252</v>
      </c>
      <c r="V635" t="s">
        <v>2737</v>
      </c>
      <c r="X635" t="s">
        <v>30</v>
      </c>
      <c r="Y635" t="s">
        <v>30</v>
      </c>
      <c r="Z635">
        <v>1</v>
      </c>
      <c r="AA635" t="s">
        <v>4187</v>
      </c>
      <c r="AB635" t="s">
        <v>30</v>
      </c>
      <c r="AC635" t="s">
        <v>4188</v>
      </c>
      <c r="AD635" t="s">
        <v>4189</v>
      </c>
      <c r="AE635" t="s">
        <v>4190</v>
      </c>
      <c r="AF635" t="s">
        <v>4191</v>
      </c>
    </row>
    <row r="636" spans="1:32" ht="12.75">
      <c r="A636" t="s">
        <v>4192</v>
      </c>
      <c r="B636">
        <f>SUM(C636:K636)+M636+P636+Q636</f>
        <v>1</v>
      </c>
      <c r="I636">
        <v>1</v>
      </c>
      <c r="L636">
        <f>K636*S636</f>
        <v>0</v>
      </c>
      <c r="O636">
        <f>(I636+Q636-I636*Q636)*N636</f>
        <v>0</v>
      </c>
      <c r="S636">
        <v>1</v>
      </c>
      <c r="T636">
        <v>1</v>
      </c>
      <c r="U636" s="5">
        <v>44252</v>
      </c>
      <c r="V636" t="s">
        <v>2737</v>
      </c>
      <c r="X636" t="s">
        <v>30</v>
      </c>
      <c r="Y636" t="s">
        <v>30</v>
      </c>
      <c r="Z636">
        <v>0</v>
      </c>
      <c r="AA636" t="s">
        <v>4193</v>
      </c>
      <c r="AB636" t="s">
        <v>30</v>
      </c>
      <c r="AC636" t="s">
        <v>4194</v>
      </c>
      <c r="AD636" t="s">
        <v>4195</v>
      </c>
      <c r="AE636" t="s">
        <v>4196</v>
      </c>
      <c r="AF636" t="s">
        <v>4197</v>
      </c>
    </row>
    <row r="637" spans="1:32" ht="12.75">
      <c r="A637" t="s">
        <v>4198</v>
      </c>
      <c r="B637">
        <f>SUM(C637:K637)+M637+P637+Q637</f>
        <v>1</v>
      </c>
      <c r="C637">
        <v>1</v>
      </c>
      <c r="L637">
        <f>K637*S637</f>
        <v>0</v>
      </c>
      <c r="O637">
        <f>(I637+Q637-I637*Q637)*N637</f>
        <v>0</v>
      </c>
      <c r="S637">
        <v>1</v>
      </c>
      <c r="T637">
        <v>1</v>
      </c>
      <c r="U637" s="5">
        <v>44239</v>
      </c>
      <c r="V637" t="s">
        <v>531</v>
      </c>
      <c r="X637" t="s">
        <v>30</v>
      </c>
      <c r="Y637" t="s">
        <v>30</v>
      </c>
      <c r="Z637">
        <v>0</v>
      </c>
      <c r="AA637" t="s">
        <v>4199</v>
      </c>
      <c r="AB637" t="s">
        <v>30</v>
      </c>
      <c r="AC637" t="s">
        <v>4200</v>
      </c>
      <c r="AD637" t="s">
        <v>4201</v>
      </c>
      <c r="AE637" t="s">
        <v>4202</v>
      </c>
      <c r="AF637" t="s">
        <v>4203</v>
      </c>
    </row>
    <row r="638" spans="1:32" ht="12.75">
      <c r="A638" t="s">
        <v>4204</v>
      </c>
      <c r="B638">
        <f>SUM(C638:K638)+M638+P638+Q638</f>
        <v>1</v>
      </c>
      <c r="C638">
        <v>1</v>
      </c>
      <c r="L638">
        <f>K638*S638</f>
        <v>0</v>
      </c>
      <c r="O638">
        <f>(I638+Q638-I638*Q638)*N638</f>
        <v>0</v>
      </c>
      <c r="S638">
        <v>1</v>
      </c>
      <c r="T638">
        <v>1</v>
      </c>
      <c r="U638" s="5">
        <v>44239</v>
      </c>
      <c r="V638" t="s">
        <v>531</v>
      </c>
      <c r="X638" t="s">
        <v>30</v>
      </c>
      <c r="Y638" t="s">
        <v>30</v>
      </c>
      <c r="Z638">
        <v>1</v>
      </c>
      <c r="AA638" t="s">
        <v>4205</v>
      </c>
      <c r="AB638" t="s">
        <v>30</v>
      </c>
      <c r="AC638" t="s">
        <v>4206</v>
      </c>
      <c r="AD638" t="s">
        <v>4207</v>
      </c>
      <c r="AE638" t="s">
        <v>4208</v>
      </c>
      <c r="AF638" t="s">
        <v>4209</v>
      </c>
    </row>
    <row r="639" spans="1:32" ht="12.75">
      <c r="A639" t="s">
        <v>4210</v>
      </c>
      <c r="B639">
        <f>SUM(C639:K639)+M639+P639+Q639</f>
        <v>1</v>
      </c>
      <c r="C639">
        <v>1</v>
      </c>
      <c r="L639">
        <f>K639*S639</f>
        <v>0</v>
      </c>
      <c r="O639">
        <f>(I639+Q639-I639*Q639)*N639</f>
        <v>0</v>
      </c>
      <c r="S639">
        <v>1</v>
      </c>
      <c r="T639">
        <v>1</v>
      </c>
      <c r="U639" s="5">
        <v>44239</v>
      </c>
      <c r="V639" t="s">
        <v>531</v>
      </c>
      <c r="X639" t="s">
        <v>30</v>
      </c>
      <c r="Y639" t="s">
        <v>30</v>
      </c>
      <c r="Z639">
        <v>0</v>
      </c>
      <c r="AA639" t="s">
        <v>4211</v>
      </c>
      <c r="AB639" t="s">
        <v>30</v>
      </c>
      <c r="AC639" t="s">
        <v>4212</v>
      </c>
      <c r="AD639" t="s">
        <v>4213</v>
      </c>
      <c r="AE639" t="s">
        <v>4214</v>
      </c>
      <c r="AF639" t="s">
        <v>4215</v>
      </c>
    </row>
    <row r="640" spans="1:32" ht="12.75">
      <c r="A640" t="s">
        <v>4216</v>
      </c>
      <c r="B640">
        <f>SUM(C640:K640)+M640+P640+Q640</f>
        <v>1</v>
      </c>
      <c r="C640">
        <v>1</v>
      </c>
      <c r="L640">
        <f>K640*S640</f>
        <v>0</v>
      </c>
      <c r="O640">
        <f>(I640+Q640-I640*Q640)*N640</f>
        <v>0</v>
      </c>
      <c r="S640">
        <v>1</v>
      </c>
      <c r="T640">
        <v>1</v>
      </c>
      <c r="U640" s="5">
        <v>44239</v>
      </c>
      <c r="V640" t="s">
        <v>531</v>
      </c>
      <c r="X640" t="s">
        <v>30</v>
      </c>
      <c r="Y640" t="s">
        <v>30</v>
      </c>
      <c r="Z640">
        <v>0</v>
      </c>
      <c r="AA640" t="s">
        <v>4217</v>
      </c>
      <c r="AB640" t="s">
        <v>30</v>
      </c>
      <c r="AC640" t="s">
        <v>4218</v>
      </c>
      <c r="AD640" t="s">
        <v>4219</v>
      </c>
      <c r="AE640" t="s">
        <v>4220</v>
      </c>
      <c r="AF640" t="s">
        <v>4221</v>
      </c>
    </row>
    <row r="641" spans="1:32" ht="12.75">
      <c r="A641" t="s">
        <v>4222</v>
      </c>
      <c r="B641">
        <f>SUM(C641:K641)+M641+P641+Q641</f>
        <v>1</v>
      </c>
      <c r="L641">
        <f>K641*S641</f>
        <v>0</v>
      </c>
      <c r="M641">
        <v>1</v>
      </c>
      <c r="O641">
        <f>(I641+Q641-I641*Q641)*N641</f>
        <v>0</v>
      </c>
      <c r="S641">
        <v>1</v>
      </c>
      <c r="T641">
        <v>1</v>
      </c>
      <c r="U641" s="5">
        <v>44239</v>
      </c>
      <c r="V641" t="s">
        <v>531</v>
      </c>
      <c r="X641" t="s">
        <v>30</v>
      </c>
      <c r="Y641">
        <v>1</v>
      </c>
      <c r="Z641">
        <v>0</v>
      </c>
      <c r="AA641" t="s">
        <v>4223</v>
      </c>
      <c r="AB641" t="s">
        <v>30</v>
      </c>
      <c r="AC641" t="s">
        <v>4224</v>
      </c>
      <c r="AD641" t="s">
        <v>4225</v>
      </c>
      <c r="AE641" t="s">
        <v>4226</v>
      </c>
      <c r="AF641" t="s">
        <v>4227</v>
      </c>
    </row>
    <row r="642" spans="1:32" ht="12.75">
      <c r="A642" t="s">
        <v>4228</v>
      </c>
      <c r="B642">
        <f>SUM(C642:K642)+M642+P642+Q642</f>
        <v>1</v>
      </c>
      <c r="C642">
        <v>1</v>
      </c>
      <c r="L642">
        <f>K642*S642</f>
        <v>0</v>
      </c>
      <c r="O642">
        <f>(I642+Q642-I642*Q642)*N642</f>
        <v>0</v>
      </c>
      <c r="S642">
        <v>1</v>
      </c>
      <c r="T642">
        <v>1</v>
      </c>
      <c r="U642" s="5">
        <v>44239</v>
      </c>
      <c r="V642" t="s">
        <v>531</v>
      </c>
      <c r="X642" t="s">
        <v>30</v>
      </c>
      <c r="Y642" t="s">
        <v>30</v>
      </c>
      <c r="Z642">
        <v>0</v>
      </c>
      <c r="AA642" t="s">
        <v>4229</v>
      </c>
      <c r="AB642" t="s">
        <v>30</v>
      </c>
      <c r="AC642" t="s">
        <v>4230</v>
      </c>
      <c r="AD642" t="s">
        <v>4231</v>
      </c>
      <c r="AE642" t="s">
        <v>4232</v>
      </c>
      <c r="AF642" t="s">
        <v>4233</v>
      </c>
    </row>
    <row r="643" spans="1:32" ht="12.75">
      <c r="A643" t="s">
        <v>4234</v>
      </c>
      <c r="B643">
        <f>SUM(C643:K643)+M643+P643+Q643</f>
        <v>1</v>
      </c>
      <c r="L643">
        <f>K643*S643</f>
        <v>0</v>
      </c>
      <c r="M643">
        <v>1</v>
      </c>
      <c r="O643">
        <f>(I643+Q643-I643*Q643)*N643</f>
        <v>0</v>
      </c>
      <c r="S643">
        <v>1</v>
      </c>
      <c r="T643">
        <v>1</v>
      </c>
      <c r="U643" s="5">
        <v>44239</v>
      </c>
      <c r="V643" t="s">
        <v>531</v>
      </c>
      <c r="X643" t="s">
        <v>30</v>
      </c>
      <c r="Y643" t="s">
        <v>30</v>
      </c>
      <c r="Z643">
        <v>0</v>
      </c>
      <c r="AA643" t="s">
        <v>4235</v>
      </c>
      <c r="AB643" t="s">
        <v>30</v>
      </c>
      <c r="AC643" t="s">
        <v>4236</v>
      </c>
      <c r="AD643" t="s">
        <v>4237</v>
      </c>
      <c r="AE643" t="s">
        <v>4238</v>
      </c>
      <c r="AF643" t="s">
        <v>4239</v>
      </c>
    </row>
    <row r="644" spans="1:32" ht="12.75">
      <c r="A644" t="s">
        <v>4240</v>
      </c>
      <c r="B644">
        <f>SUM(C644:K644)+M644+P644+Q644</f>
        <v>1</v>
      </c>
      <c r="C644">
        <v>1</v>
      </c>
      <c r="L644">
        <f>K644*S644</f>
        <v>0</v>
      </c>
      <c r="O644">
        <f>(I644+Q644-I644*Q644)*N644</f>
        <v>0</v>
      </c>
      <c r="S644">
        <v>1</v>
      </c>
      <c r="T644">
        <v>1</v>
      </c>
      <c r="U644" s="5">
        <v>44239</v>
      </c>
      <c r="V644" t="s">
        <v>531</v>
      </c>
      <c r="X644" t="s">
        <v>30</v>
      </c>
      <c r="Y644" t="s">
        <v>30</v>
      </c>
      <c r="Z644">
        <v>0</v>
      </c>
      <c r="AA644" t="s">
        <v>4241</v>
      </c>
      <c r="AB644" t="s">
        <v>30</v>
      </c>
      <c r="AC644" t="s">
        <v>4242</v>
      </c>
      <c r="AD644" t="s">
        <v>4243</v>
      </c>
      <c r="AE644" t="s">
        <v>4244</v>
      </c>
      <c r="AF644" t="s">
        <v>4245</v>
      </c>
    </row>
    <row r="645" spans="1:32" ht="12.75">
      <c r="A645" t="s">
        <v>4246</v>
      </c>
      <c r="B645">
        <f>SUM(C645:K645)+M645+P645+Q645</f>
        <v>1</v>
      </c>
      <c r="C645">
        <v>1</v>
      </c>
      <c r="L645">
        <f>K645*S645</f>
        <v>0</v>
      </c>
      <c r="O645">
        <f>(I645+Q645-I645*Q645)*N645</f>
        <v>0</v>
      </c>
      <c r="S645">
        <v>1</v>
      </c>
      <c r="T645">
        <v>1</v>
      </c>
      <c r="U645" s="5">
        <v>44239</v>
      </c>
      <c r="V645" t="s">
        <v>531</v>
      </c>
      <c r="X645" t="s">
        <v>30</v>
      </c>
      <c r="Y645" t="s">
        <v>30</v>
      </c>
      <c r="Z645">
        <v>1</v>
      </c>
      <c r="AA645" t="s">
        <v>4247</v>
      </c>
      <c r="AB645" t="s">
        <v>30</v>
      </c>
      <c r="AC645" t="s">
        <v>4248</v>
      </c>
      <c r="AD645" t="s">
        <v>4249</v>
      </c>
      <c r="AE645" t="s">
        <v>4250</v>
      </c>
      <c r="AF645" t="s">
        <v>4251</v>
      </c>
    </row>
    <row r="646" spans="1:32" ht="12.75">
      <c r="A646" t="s">
        <v>4252</v>
      </c>
      <c r="B646">
        <f>SUM(C646:K646)+M646+P646+Q646</f>
        <v>1</v>
      </c>
      <c r="C646">
        <v>1</v>
      </c>
      <c r="L646">
        <f>K646*S646</f>
        <v>0</v>
      </c>
      <c r="O646">
        <f>(I646+Q646-I646*Q646)*N646</f>
        <v>0</v>
      </c>
      <c r="S646">
        <v>1</v>
      </c>
      <c r="T646">
        <v>1</v>
      </c>
      <c r="U646" s="5">
        <v>44239</v>
      </c>
      <c r="V646" t="s">
        <v>531</v>
      </c>
      <c r="X646" t="s">
        <v>30</v>
      </c>
      <c r="Y646" t="s">
        <v>30</v>
      </c>
      <c r="Z646">
        <v>0</v>
      </c>
      <c r="AA646" t="s">
        <v>4253</v>
      </c>
      <c r="AB646" t="s">
        <v>30</v>
      </c>
      <c r="AC646" t="s">
        <v>4254</v>
      </c>
      <c r="AD646" t="s">
        <v>4255</v>
      </c>
      <c r="AE646" t="s">
        <v>4256</v>
      </c>
      <c r="AF646" t="s">
        <v>4257</v>
      </c>
    </row>
    <row r="647" spans="1:32" ht="12.75">
      <c r="A647" t="s">
        <v>4258</v>
      </c>
      <c r="B647">
        <f>SUM(C647:K647)+M647+P647+Q647</f>
        <v>1</v>
      </c>
      <c r="L647">
        <f>K647*S647</f>
        <v>0</v>
      </c>
      <c r="M647">
        <v>1</v>
      </c>
      <c r="O647">
        <f>(I647+Q647-I647*Q647)*N647</f>
        <v>0</v>
      </c>
      <c r="S647">
        <v>1</v>
      </c>
      <c r="T647">
        <v>1</v>
      </c>
      <c r="U647" s="5">
        <v>44239</v>
      </c>
      <c r="V647" t="s">
        <v>531</v>
      </c>
      <c r="X647" t="s">
        <v>30</v>
      </c>
      <c r="Y647">
        <v>1</v>
      </c>
      <c r="Z647">
        <v>0</v>
      </c>
      <c r="AA647" t="s">
        <v>4259</v>
      </c>
      <c r="AB647" t="s">
        <v>30</v>
      </c>
      <c r="AC647" t="s">
        <v>4260</v>
      </c>
      <c r="AD647" t="s">
        <v>4261</v>
      </c>
      <c r="AE647" t="s">
        <v>4262</v>
      </c>
      <c r="AF647" t="s">
        <v>4263</v>
      </c>
    </row>
    <row r="648" spans="1:32" ht="12.75">
      <c r="A648" t="s">
        <v>4264</v>
      </c>
      <c r="B648">
        <f>SUM(C648:K648)+M648+P648+Q648</f>
        <v>1</v>
      </c>
      <c r="L648">
        <f>K648*S648</f>
        <v>0</v>
      </c>
      <c r="M648">
        <v>1</v>
      </c>
      <c r="O648">
        <f>(I648+Q648-I648*Q648)*N648</f>
        <v>0</v>
      </c>
      <c r="S648">
        <v>1</v>
      </c>
      <c r="T648">
        <v>1</v>
      </c>
      <c r="U648" s="5">
        <v>44239</v>
      </c>
      <c r="V648" t="s">
        <v>531</v>
      </c>
      <c r="X648" t="s">
        <v>30</v>
      </c>
      <c r="Y648">
        <v>1</v>
      </c>
      <c r="Z648">
        <v>0</v>
      </c>
      <c r="AA648" t="s">
        <v>4265</v>
      </c>
      <c r="AB648" t="s">
        <v>30</v>
      </c>
      <c r="AC648" t="s">
        <v>4266</v>
      </c>
      <c r="AD648" t="s">
        <v>4267</v>
      </c>
      <c r="AE648" t="s">
        <v>4268</v>
      </c>
      <c r="AF648" t="s">
        <v>4269</v>
      </c>
    </row>
    <row r="649" spans="1:32" ht="12.75">
      <c r="A649" t="s">
        <v>4270</v>
      </c>
      <c r="B649">
        <f>SUM(C649:K649)+M649+P649+Q649</f>
        <v>1</v>
      </c>
      <c r="L649">
        <f>K649*S649</f>
        <v>0</v>
      </c>
      <c r="O649">
        <f>(I649+Q649-I649*Q649)*N649</f>
        <v>0</v>
      </c>
      <c r="Q649">
        <v>1</v>
      </c>
      <c r="R649">
        <v>1</v>
      </c>
      <c r="S649">
        <v>1</v>
      </c>
      <c r="T649">
        <v>1</v>
      </c>
      <c r="U649" s="5">
        <v>44239</v>
      </c>
      <c r="V649" t="s">
        <v>531</v>
      </c>
      <c r="X649" t="s">
        <v>30</v>
      </c>
      <c r="Y649" t="s">
        <v>30</v>
      </c>
      <c r="Z649">
        <v>1</v>
      </c>
      <c r="AA649" t="s">
        <v>4271</v>
      </c>
      <c r="AB649" t="s">
        <v>30</v>
      </c>
      <c r="AC649" t="s">
        <v>4272</v>
      </c>
      <c r="AD649" t="s">
        <v>4273</v>
      </c>
      <c r="AE649" t="s">
        <v>4274</v>
      </c>
      <c r="AF649" t="s">
        <v>4275</v>
      </c>
    </row>
    <row r="650" spans="1:32" ht="12.75">
      <c r="A650" t="s">
        <v>4276</v>
      </c>
      <c r="B650">
        <f>SUM(C650:K650)+M650+P650+Q650</f>
        <v>1</v>
      </c>
      <c r="L650">
        <f>K650*S650</f>
        <v>0</v>
      </c>
      <c r="O650">
        <f>(I650+Q650-I650*Q650)*N650</f>
        <v>0</v>
      </c>
      <c r="Q650">
        <v>1</v>
      </c>
      <c r="R650">
        <v>1</v>
      </c>
      <c r="S650">
        <v>1</v>
      </c>
      <c r="T650">
        <v>1</v>
      </c>
      <c r="U650" s="5">
        <v>44239</v>
      </c>
      <c r="V650" t="s">
        <v>531</v>
      </c>
      <c r="X650" t="s">
        <v>30</v>
      </c>
      <c r="Y650" t="s">
        <v>30</v>
      </c>
      <c r="Z650">
        <v>0</v>
      </c>
      <c r="AA650" t="s">
        <v>4277</v>
      </c>
      <c r="AB650" t="s">
        <v>30</v>
      </c>
      <c r="AC650" t="s">
        <v>4278</v>
      </c>
      <c r="AD650" t="s">
        <v>4279</v>
      </c>
      <c r="AE650" t="s">
        <v>4280</v>
      </c>
      <c r="AF650" t="s">
        <v>4281</v>
      </c>
    </row>
    <row r="651" spans="1:32" ht="12.75">
      <c r="A651" t="s">
        <v>4282</v>
      </c>
      <c r="B651">
        <f>SUM(C651:K651)+M651+P651+Q651</f>
        <v>1</v>
      </c>
      <c r="L651">
        <f>K651*S651</f>
        <v>0</v>
      </c>
      <c r="O651">
        <f>(I651+Q651-I651*Q651)*N651</f>
        <v>0</v>
      </c>
      <c r="Q651">
        <v>1</v>
      </c>
      <c r="S651">
        <v>1</v>
      </c>
      <c r="T651">
        <v>1</v>
      </c>
      <c r="U651" s="5">
        <v>44239</v>
      </c>
      <c r="V651" t="s">
        <v>531</v>
      </c>
      <c r="X651" t="s">
        <v>30</v>
      </c>
      <c r="Y651" t="s">
        <v>30</v>
      </c>
      <c r="Z651">
        <v>0</v>
      </c>
      <c r="AA651" t="s">
        <v>4283</v>
      </c>
      <c r="AB651" t="s">
        <v>30</v>
      </c>
      <c r="AC651" t="s">
        <v>4284</v>
      </c>
      <c r="AD651" t="s">
        <v>4285</v>
      </c>
      <c r="AE651" t="s">
        <v>4286</v>
      </c>
      <c r="AF651" t="s">
        <v>4287</v>
      </c>
    </row>
    <row r="652" spans="1:32" ht="12.75">
      <c r="A652" t="s">
        <v>4288</v>
      </c>
      <c r="B652">
        <f>SUM(C652:K652)+M652+P652+Q652</f>
        <v>1</v>
      </c>
      <c r="L652">
        <f>K652*S652</f>
        <v>0</v>
      </c>
      <c r="O652">
        <f>(I652+Q652-I652*Q652)*N652</f>
        <v>0</v>
      </c>
      <c r="Q652">
        <v>1</v>
      </c>
      <c r="S652">
        <v>1</v>
      </c>
      <c r="T652">
        <v>1</v>
      </c>
      <c r="U652" s="5">
        <v>44239</v>
      </c>
      <c r="V652" t="s">
        <v>531</v>
      </c>
      <c r="X652" t="s">
        <v>30</v>
      </c>
      <c r="Y652" t="s">
        <v>30</v>
      </c>
      <c r="Z652">
        <v>0</v>
      </c>
      <c r="AA652" t="s">
        <v>4289</v>
      </c>
      <c r="AB652" t="s">
        <v>30</v>
      </c>
      <c r="AC652" t="s">
        <v>4290</v>
      </c>
      <c r="AD652" t="s">
        <v>4291</v>
      </c>
      <c r="AE652" t="s">
        <v>4292</v>
      </c>
      <c r="AF652" t="s">
        <v>4293</v>
      </c>
    </row>
    <row r="653" spans="1:32" ht="12.75">
      <c r="A653" t="s">
        <v>4294</v>
      </c>
      <c r="B653">
        <f>SUM(C653:K653)+M653+P653+Q653</f>
        <v>1</v>
      </c>
      <c r="L653">
        <f>K653*S653</f>
        <v>0</v>
      </c>
      <c r="M653">
        <v>1</v>
      </c>
      <c r="O653">
        <f>(I653+Q653-I653*Q653)*N653</f>
        <v>0</v>
      </c>
      <c r="S653">
        <v>1</v>
      </c>
      <c r="T653">
        <v>1</v>
      </c>
      <c r="U653" s="5">
        <v>44239</v>
      </c>
      <c r="V653" t="s">
        <v>531</v>
      </c>
      <c r="X653" t="s">
        <v>30</v>
      </c>
      <c r="Y653" t="s">
        <v>30</v>
      </c>
      <c r="Z653">
        <v>0</v>
      </c>
      <c r="AA653" t="s">
        <v>4295</v>
      </c>
      <c r="AB653" t="s">
        <v>30</v>
      </c>
      <c r="AC653" t="s">
        <v>4296</v>
      </c>
      <c r="AD653" t="s">
        <v>4297</v>
      </c>
      <c r="AE653" t="s">
        <v>4298</v>
      </c>
      <c r="AF653" t="s">
        <v>4299</v>
      </c>
    </row>
    <row r="654" spans="1:32" ht="12.75">
      <c r="A654" t="s">
        <v>4300</v>
      </c>
      <c r="B654">
        <f>SUM(C654:K654)+M654+P654+Q654</f>
        <v>1</v>
      </c>
      <c r="L654">
        <f>K654*S654</f>
        <v>0</v>
      </c>
      <c r="O654">
        <f>(I654+Q654-I654*Q654)*N654</f>
        <v>0</v>
      </c>
      <c r="Q654">
        <v>1</v>
      </c>
      <c r="S654">
        <v>1</v>
      </c>
      <c r="T654">
        <v>1</v>
      </c>
      <c r="U654" s="5">
        <v>44239</v>
      </c>
      <c r="V654" t="s">
        <v>531</v>
      </c>
      <c r="X654" t="s">
        <v>30</v>
      </c>
      <c r="Y654" t="s">
        <v>30</v>
      </c>
      <c r="Z654">
        <v>0</v>
      </c>
      <c r="AA654" t="s">
        <v>4301</v>
      </c>
      <c r="AB654" t="s">
        <v>30</v>
      </c>
      <c r="AC654" t="s">
        <v>4302</v>
      </c>
      <c r="AD654" t="s">
        <v>4303</v>
      </c>
      <c r="AE654" t="s">
        <v>4304</v>
      </c>
      <c r="AF654" t="s">
        <v>4305</v>
      </c>
    </row>
    <row r="655" spans="1:32" ht="12.75">
      <c r="A655" t="s">
        <v>4306</v>
      </c>
      <c r="B655">
        <f>SUM(C655:K655)+M655+P655+Q655</f>
        <v>1</v>
      </c>
      <c r="L655">
        <f>K655*S655</f>
        <v>0</v>
      </c>
      <c r="O655">
        <f>(I655+Q655-I655*Q655)*N655</f>
        <v>0</v>
      </c>
      <c r="Q655">
        <v>1</v>
      </c>
      <c r="S655">
        <v>1</v>
      </c>
      <c r="T655">
        <v>1</v>
      </c>
      <c r="U655" s="5">
        <v>44239</v>
      </c>
      <c r="V655" t="s">
        <v>531</v>
      </c>
      <c r="X655" t="s">
        <v>30</v>
      </c>
      <c r="Y655" t="s">
        <v>30</v>
      </c>
      <c r="Z655">
        <v>0</v>
      </c>
      <c r="AA655" t="s">
        <v>4307</v>
      </c>
      <c r="AB655" t="s">
        <v>30</v>
      </c>
      <c r="AC655" t="s">
        <v>4308</v>
      </c>
      <c r="AD655" t="s">
        <v>4309</v>
      </c>
      <c r="AE655" t="s">
        <v>4310</v>
      </c>
      <c r="AF655" t="s">
        <v>4311</v>
      </c>
    </row>
    <row r="656" spans="1:32" ht="12.75">
      <c r="A656" t="s">
        <v>4312</v>
      </c>
      <c r="B656">
        <f>SUM(C656:K656)+M656+P656+Q656</f>
        <v>1</v>
      </c>
      <c r="L656">
        <f>K656*S656</f>
        <v>0</v>
      </c>
      <c r="O656">
        <f>(I656+Q656-I656*Q656)*N656</f>
        <v>0</v>
      </c>
      <c r="Q656">
        <v>1</v>
      </c>
      <c r="S656">
        <v>1</v>
      </c>
      <c r="T656">
        <v>1</v>
      </c>
      <c r="U656" s="5">
        <v>44239</v>
      </c>
      <c r="V656" t="s">
        <v>531</v>
      </c>
      <c r="X656" t="s">
        <v>30</v>
      </c>
      <c r="Y656" t="s">
        <v>30</v>
      </c>
      <c r="Z656">
        <v>0</v>
      </c>
      <c r="AA656" t="s">
        <v>4313</v>
      </c>
      <c r="AB656" t="s">
        <v>30</v>
      </c>
      <c r="AC656" t="s">
        <v>4314</v>
      </c>
      <c r="AD656" t="s">
        <v>4315</v>
      </c>
      <c r="AE656" t="s">
        <v>4316</v>
      </c>
      <c r="AF656" t="s">
        <v>4317</v>
      </c>
    </row>
    <row r="657" spans="1:32" ht="12.75">
      <c r="A657" t="s">
        <v>4318</v>
      </c>
      <c r="B657">
        <f>SUM(C657:K657)+M657+P657+Q657</f>
        <v>1</v>
      </c>
      <c r="L657">
        <f>K657*S657</f>
        <v>0</v>
      </c>
      <c r="O657">
        <f>(I657+Q657-I657*Q657)*N657</f>
        <v>0</v>
      </c>
      <c r="Q657">
        <v>1</v>
      </c>
      <c r="S657">
        <v>1</v>
      </c>
      <c r="T657">
        <v>1</v>
      </c>
      <c r="U657" s="5">
        <v>44239</v>
      </c>
      <c r="V657" t="s">
        <v>531</v>
      </c>
      <c r="X657" t="s">
        <v>30</v>
      </c>
      <c r="Y657" t="s">
        <v>30</v>
      </c>
      <c r="Z657">
        <v>0</v>
      </c>
      <c r="AA657" t="s">
        <v>4319</v>
      </c>
      <c r="AB657" t="s">
        <v>30</v>
      </c>
      <c r="AC657" t="s">
        <v>4320</v>
      </c>
      <c r="AD657" t="s">
        <v>4321</v>
      </c>
      <c r="AE657" t="s">
        <v>4322</v>
      </c>
      <c r="AF657" t="s">
        <v>4323</v>
      </c>
    </row>
    <row r="658" spans="1:32" ht="12.75">
      <c r="A658" t="s">
        <v>4324</v>
      </c>
      <c r="B658">
        <f>SUM(C658:K658)+M658+P658+Q658</f>
        <v>1</v>
      </c>
      <c r="I658">
        <v>1</v>
      </c>
      <c r="L658">
        <f>K658*S658</f>
        <v>0</v>
      </c>
      <c r="O658">
        <f>(I658+Q658-I658*Q658)*N658</f>
        <v>0</v>
      </c>
      <c r="S658">
        <v>1</v>
      </c>
      <c r="T658">
        <v>1</v>
      </c>
      <c r="U658" s="5">
        <v>44239</v>
      </c>
      <c r="V658" t="s">
        <v>531</v>
      </c>
      <c r="X658" t="s">
        <v>30</v>
      </c>
      <c r="Y658" t="s">
        <v>30</v>
      </c>
      <c r="Z658">
        <v>0</v>
      </c>
      <c r="AA658" t="s">
        <v>4325</v>
      </c>
      <c r="AB658" t="s">
        <v>30</v>
      </c>
      <c r="AC658" t="s">
        <v>4326</v>
      </c>
      <c r="AD658" t="s">
        <v>4327</v>
      </c>
      <c r="AE658" t="s">
        <v>4328</v>
      </c>
      <c r="AF658" t="s">
        <v>4329</v>
      </c>
    </row>
    <row r="659" spans="1:32" ht="12.75">
      <c r="A659" t="s">
        <v>4330</v>
      </c>
      <c r="B659">
        <f>SUM(C659:K659)+M659+P659+Q659</f>
        <v>1</v>
      </c>
      <c r="I659">
        <v>1</v>
      </c>
      <c r="L659">
        <f>K659*S659</f>
        <v>0</v>
      </c>
      <c r="O659">
        <f>(I659+Q659-I659*Q659)*N659</f>
        <v>0</v>
      </c>
      <c r="S659">
        <v>1</v>
      </c>
      <c r="T659">
        <v>1</v>
      </c>
      <c r="U659" s="5">
        <v>44239</v>
      </c>
      <c r="V659" t="s">
        <v>531</v>
      </c>
      <c r="X659" t="s">
        <v>30</v>
      </c>
      <c r="Y659" t="s">
        <v>30</v>
      </c>
      <c r="Z659">
        <v>0</v>
      </c>
      <c r="AA659" t="s">
        <v>4331</v>
      </c>
      <c r="AB659" t="s">
        <v>30</v>
      </c>
      <c r="AC659" t="s">
        <v>4332</v>
      </c>
      <c r="AD659" t="s">
        <v>4333</v>
      </c>
      <c r="AE659" t="s">
        <v>4334</v>
      </c>
      <c r="AF659" t="s">
        <v>4335</v>
      </c>
    </row>
    <row r="660" spans="1:32" ht="12.75">
      <c r="A660" t="s">
        <v>4336</v>
      </c>
      <c r="B660">
        <f>SUM(C660:K660)+M660+P660+Q660</f>
        <v>1</v>
      </c>
      <c r="L660">
        <f>K660*S660</f>
        <v>0</v>
      </c>
      <c r="O660">
        <f>(I660+Q660-I660*Q660)*N660</f>
        <v>0</v>
      </c>
      <c r="P660">
        <v>1</v>
      </c>
      <c r="U660" s="5">
        <v>44256</v>
      </c>
      <c r="V660" t="s">
        <v>1583</v>
      </c>
      <c r="X660" t="s">
        <v>30</v>
      </c>
      <c r="Y660" t="s">
        <v>30</v>
      </c>
      <c r="Z660">
        <v>0</v>
      </c>
      <c r="AA660" t="s">
        <v>4337</v>
      </c>
      <c r="AB660" t="s">
        <v>30</v>
      </c>
      <c r="AC660" t="s">
        <v>4338</v>
      </c>
      <c r="AD660" t="s">
        <v>4339</v>
      </c>
      <c r="AE660" t="s">
        <v>4340</v>
      </c>
      <c r="AF660" t="s">
        <v>4341</v>
      </c>
    </row>
    <row r="661" spans="1:32" ht="12.75">
      <c r="A661" t="s">
        <v>4342</v>
      </c>
      <c r="B661">
        <f>SUM(C661:K661)+M661+P661+Q661</f>
        <v>1</v>
      </c>
      <c r="L661">
        <f>K661*S661</f>
        <v>0</v>
      </c>
      <c r="O661">
        <f>(I661+Q661-I661*Q661)*N661</f>
        <v>0</v>
      </c>
      <c r="P661">
        <v>1</v>
      </c>
      <c r="U661" s="5">
        <v>44256</v>
      </c>
      <c r="V661" t="s">
        <v>1583</v>
      </c>
      <c r="X661" t="s">
        <v>30</v>
      </c>
      <c r="Y661" t="s">
        <v>30</v>
      </c>
      <c r="Z661">
        <v>0</v>
      </c>
      <c r="AA661" t="s">
        <v>4343</v>
      </c>
      <c r="AB661" t="s">
        <v>30</v>
      </c>
      <c r="AC661" t="s">
        <v>4344</v>
      </c>
      <c r="AD661" t="s">
        <v>4345</v>
      </c>
      <c r="AE661" t="s">
        <v>4346</v>
      </c>
      <c r="AF661" t="s">
        <v>4347</v>
      </c>
    </row>
    <row r="662" spans="1:32" ht="12.75">
      <c r="A662" t="s">
        <v>4348</v>
      </c>
      <c r="B662">
        <f>SUM(C662:K662)+M662+P662+Q662</f>
        <v>1</v>
      </c>
      <c r="L662">
        <f>K662*S662</f>
        <v>0</v>
      </c>
      <c r="O662">
        <f>(I662+Q662-I662*Q662)*N662</f>
        <v>0</v>
      </c>
      <c r="Q662">
        <v>1</v>
      </c>
      <c r="U662" s="5">
        <v>44273</v>
      </c>
      <c r="V662" t="s">
        <v>1929</v>
      </c>
      <c r="X662" t="s">
        <v>30</v>
      </c>
      <c r="Y662" t="s">
        <v>30</v>
      </c>
      <c r="Z662">
        <v>0</v>
      </c>
      <c r="AA662" t="s">
        <v>4349</v>
      </c>
      <c r="AB662" t="s">
        <v>30</v>
      </c>
      <c r="AC662" t="s">
        <v>4350</v>
      </c>
      <c r="AD662" t="s">
        <v>4351</v>
      </c>
      <c r="AE662" t="s">
        <v>4352</v>
      </c>
      <c r="AF662" t="s">
        <v>4353</v>
      </c>
    </row>
    <row r="663" spans="1:32" ht="12.75">
      <c r="A663" t="s">
        <v>4354</v>
      </c>
      <c r="B663">
        <f>SUM(C663:K663)+M663+P663+Q663</f>
        <v>1</v>
      </c>
      <c r="H663" s="2">
        <v>1</v>
      </c>
      <c r="L663">
        <f>K663*S663</f>
        <v>0</v>
      </c>
      <c r="O663">
        <f>(I663+Q663-I663*Q663)*N663</f>
        <v>0</v>
      </c>
      <c r="S663">
        <v>1</v>
      </c>
      <c r="T663">
        <v>1</v>
      </c>
      <c r="U663" s="5">
        <v>44280</v>
      </c>
      <c r="V663" t="s">
        <v>3454</v>
      </c>
      <c r="X663" t="s">
        <v>30</v>
      </c>
      <c r="Y663" t="s">
        <v>30</v>
      </c>
      <c r="Z663">
        <v>0</v>
      </c>
      <c r="AA663" t="s">
        <v>4355</v>
      </c>
      <c r="AB663" t="s">
        <v>30</v>
      </c>
      <c r="AC663" t="s">
        <v>4356</v>
      </c>
      <c r="AD663" t="s">
        <v>4357</v>
      </c>
      <c r="AE663" t="s">
        <v>4358</v>
      </c>
      <c r="AF663" t="s">
        <v>4359</v>
      </c>
    </row>
    <row r="664" spans="1:32" ht="12.75">
      <c r="A664" t="s">
        <v>4360</v>
      </c>
      <c r="B664">
        <f>SUM(C664:K664)+M664+P664+Q664</f>
        <v>1</v>
      </c>
      <c r="C664">
        <v>1</v>
      </c>
      <c r="L664">
        <f>K664*S664</f>
        <v>0</v>
      </c>
      <c r="O664">
        <f>(I664+Q664-I664*Q664)*N664</f>
        <v>0</v>
      </c>
      <c r="S664">
        <v>1</v>
      </c>
      <c r="T664">
        <v>1</v>
      </c>
      <c r="U664" s="5">
        <v>44239</v>
      </c>
      <c r="V664" t="s">
        <v>531</v>
      </c>
      <c r="X664" t="s">
        <v>30</v>
      </c>
      <c r="Y664" t="s">
        <v>30</v>
      </c>
      <c r="Z664">
        <v>1</v>
      </c>
      <c r="AA664" t="s">
        <v>4361</v>
      </c>
      <c r="AB664" t="s">
        <v>30</v>
      </c>
      <c r="AC664" t="s">
        <v>4362</v>
      </c>
      <c r="AD664" t="s">
        <v>4363</v>
      </c>
      <c r="AE664" t="s">
        <v>4364</v>
      </c>
      <c r="AF664" t="s">
        <v>4365</v>
      </c>
    </row>
    <row r="665" spans="1:32" ht="12.75">
      <c r="A665" t="s">
        <v>4366</v>
      </c>
      <c r="B665">
        <f>SUM(C665:K665)+M665+P665+Q665</f>
        <v>1</v>
      </c>
      <c r="L665">
        <f>K665*S665</f>
        <v>0</v>
      </c>
      <c r="O665">
        <f>(I665+Q665-I665*Q665)*N665</f>
        <v>0</v>
      </c>
      <c r="Q665">
        <v>1</v>
      </c>
      <c r="S665">
        <v>1</v>
      </c>
      <c r="T665">
        <v>1</v>
      </c>
      <c r="U665" s="5">
        <v>44224</v>
      </c>
      <c r="V665" t="s">
        <v>4367</v>
      </c>
      <c r="X665" t="s">
        <v>30</v>
      </c>
      <c r="Y665" t="s">
        <v>30</v>
      </c>
      <c r="Z665">
        <v>0</v>
      </c>
      <c r="AA665" t="s">
        <v>4368</v>
      </c>
      <c r="AB665" t="s">
        <v>30</v>
      </c>
      <c r="AC665" t="s">
        <v>4369</v>
      </c>
      <c r="AD665" t="s">
        <v>4370</v>
      </c>
      <c r="AE665" t="s">
        <v>4371</v>
      </c>
      <c r="AF665" t="s">
        <v>4372</v>
      </c>
    </row>
    <row r="666" spans="1:32" ht="12.75">
      <c r="A666" t="s">
        <v>4373</v>
      </c>
      <c r="B666">
        <f>SUM(C666:K666)+M666+P666+Q666</f>
        <v>1</v>
      </c>
      <c r="G666" s="2">
        <v>1</v>
      </c>
      <c r="L666">
        <f>K666*S666</f>
        <v>0</v>
      </c>
      <c r="O666">
        <f>(I666+Q666-I666*Q666)*N666</f>
        <v>0</v>
      </c>
      <c r="S666">
        <v>1</v>
      </c>
      <c r="T666">
        <v>1</v>
      </c>
      <c r="U666" s="5">
        <v>44287</v>
      </c>
      <c r="V666" t="s">
        <v>2134</v>
      </c>
      <c r="X666" t="s">
        <v>30</v>
      </c>
      <c r="Y666" t="s">
        <v>30</v>
      </c>
      <c r="Z666">
        <v>0</v>
      </c>
      <c r="AA666" t="s">
        <v>4374</v>
      </c>
      <c r="AB666" t="s">
        <v>30</v>
      </c>
      <c r="AC666" t="s">
        <v>4375</v>
      </c>
      <c r="AD666" t="s">
        <v>4376</v>
      </c>
      <c r="AE666" t="s">
        <v>4377</v>
      </c>
      <c r="AF666" t="s">
        <v>4378</v>
      </c>
    </row>
    <row r="667" spans="1:32" ht="12.75">
      <c r="A667" t="s">
        <v>4379</v>
      </c>
      <c r="B667">
        <f>SUM(C667:K667)+M667+P667+Q667</f>
        <v>1</v>
      </c>
      <c r="L667">
        <f>K667*S667</f>
        <v>0</v>
      </c>
      <c r="M667">
        <v>1</v>
      </c>
      <c r="O667">
        <f>(I667+Q667-I667*Q667)*N667</f>
        <v>0</v>
      </c>
      <c r="S667">
        <v>1</v>
      </c>
      <c r="T667">
        <v>1</v>
      </c>
      <c r="U667" s="5">
        <v>44280</v>
      </c>
      <c r="V667" t="s">
        <v>2737</v>
      </c>
      <c r="X667" t="s">
        <v>30</v>
      </c>
      <c r="Y667">
        <v>1</v>
      </c>
      <c r="Z667">
        <v>1</v>
      </c>
      <c r="AA667" t="s">
        <v>4380</v>
      </c>
      <c r="AB667" t="s">
        <v>30</v>
      </c>
      <c r="AC667" t="s">
        <v>4381</v>
      </c>
      <c r="AD667" t="s">
        <v>4382</v>
      </c>
      <c r="AE667" t="s">
        <v>4383</v>
      </c>
      <c r="AF667" t="s">
        <v>4384</v>
      </c>
    </row>
    <row r="668" spans="1:32" ht="12.75">
      <c r="A668" t="s">
        <v>4385</v>
      </c>
      <c r="B668">
        <f>SUM(C668:K668)+M668+P668+Q668</f>
        <v>1</v>
      </c>
      <c r="L668">
        <f>K668*S668</f>
        <v>0</v>
      </c>
      <c r="M668">
        <v>1</v>
      </c>
      <c r="O668">
        <f>(I668+Q668-I668*Q668)*N668</f>
        <v>0</v>
      </c>
      <c r="S668">
        <v>1</v>
      </c>
      <c r="T668">
        <v>1</v>
      </c>
      <c r="U668" s="5">
        <v>44280</v>
      </c>
      <c r="V668" t="s">
        <v>2737</v>
      </c>
      <c r="X668" t="s">
        <v>30</v>
      </c>
      <c r="Y668">
        <v>1</v>
      </c>
      <c r="Z668">
        <v>1</v>
      </c>
      <c r="AA668" t="s">
        <v>4386</v>
      </c>
      <c r="AB668" t="s">
        <v>30</v>
      </c>
      <c r="AC668" t="s">
        <v>4387</v>
      </c>
      <c r="AD668" t="s">
        <v>4388</v>
      </c>
      <c r="AE668" t="s">
        <v>4389</v>
      </c>
      <c r="AF668" t="s">
        <v>4390</v>
      </c>
    </row>
    <row r="669" spans="1:32" ht="12.75">
      <c r="A669" t="s">
        <v>4391</v>
      </c>
      <c r="B669">
        <f>SUM(C669:K669)+M669+P669+Q669</f>
        <v>1</v>
      </c>
      <c r="L669">
        <f>K669*S669</f>
        <v>0</v>
      </c>
      <c r="M669">
        <v>1</v>
      </c>
      <c r="O669">
        <f>(I669+Q669-I669*Q669)*N669</f>
        <v>0</v>
      </c>
      <c r="S669">
        <v>1</v>
      </c>
      <c r="T669">
        <v>1</v>
      </c>
      <c r="U669" s="5">
        <v>44280</v>
      </c>
      <c r="V669" t="s">
        <v>2737</v>
      </c>
      <c r="X669" t="s">
        <v>30</v>
      </c>
      <c r="Y669">
        <v>1</v>
      </c>
      <c r="Z669">
        <v>1</v>
      </c>
      <c r="AA669" t="s">
        <v>4392</v>
      </c>
      <c r="AB669" t="s">
        <v>30</v>
      </c>
      <c r="AC669" t="s">
        <v>4393</v>
      </c>
      <c r="AD669" t="s">
        <v>4394</v>
      </c>
      <c r="AE669" t="s">
        <v>4395</v>
      </c>
      <c r="AF669" t="s">
        <v>4396</v>
      </c>
    </row>
    <row r="670" spans="1:32" ht="12.75">
      <c r="A670" t="s">
        <v>4397</v>
      </c>
      <c r="B670">
        <f>SUM(C670:K670)+M670+P670+Q670</f>
        <v>1</v>
      </c>
      <c r="L670">
        <f>K670*S670</f>
        <v>0</v>
      </c>
      <c r="M670">
        <v>1</v>
      </c>
      <c r="O670">
        <f>(I670+Q670-I670*Q670)*N670</f>
        <v>0</v>
      </c>
      <c r="S670">
        <v>1</v>
      </c>
      <c r="T670">
        <v>1</v>
      </c>
      <c r="U670" s="5">
        <v>44280</v>
      </c>
      <c r="V670" t="s">
        <v>2737</v>
      </c>
      <c r="X670" t="s">
        <v>30</v>
      </c>
      <c r="Y670" t="s">
        <v>30</v>
      </c>
      <c r="Z670">
        <v>0</v>
      </c>
      <c r="AA670" t="s">
        <v>4398</v>
      </c>
      <c r="AB670" t="s">
        <v>30</v>
      </c>
      <c r="AC670" t="s">
        <v>4399</v>
      </c>
      <c r="AD670" t="s">
        <v>4400</v>
      </c>
      <c r="AE670" t="s">
        <v>4401</v>
      </c>
      <c r="AF670" t="s">
        <v>4402</v>
      </c>
    </row>
    <row r="671" spans="1:32" ht="12.75">
      <c r="A671" t="s">
        <v>4403</v>
      </c>
      <c r="B671">
        <f>SUM(C671:K671)+M671+P671+Q671</f>
        <v>1</v>
      </c>
      <c r="L671">
        <f>K671*S671</f>
        <v>0</v>
      </c>
      <c r="M671">
        <v>1</v>
      </c>
      <c r="O671">
        <f>(I671+Q671-I671*Q671)*N671</f>
        <v>0</v>
      </c>
      <c r="S671">
        <v>1</v>
      </c>
      <c r="T671">
        <v>1</v>
      </c>
      <c r="U671" s="5">
        <v>44280</v>
      </c>
      <c r="V671" t="s">
        <v>2737</v>
      </c>
      <c r="X671" t="s">
        <v>30</v>
      </c>
      <c r="Y671" t="s">
        <v>30</v>
      </c>
      <c r="Z671">
        <v>0</v>
      </c>
      <c r="AA671" t="s">
        <v>4404</v>
      </c>
      <c r="AB671" t="s">
        <v>30</v>
      </c>
      <c r="AC671" t="s">
        <v>4405</v>
      </c>
      <c r="AD671" t="s">
        <v>4406</v>
      </c>
      <c r="AE671" t="s">
        <v>4407</v>
      </c>
      <c r="AF671" t="s">
        <v>4408</v>
      </c>
    </row>
    <row r="672" spans="1:32" ht="12.75">
      <c r="A672" t="s">
        <v>4409</v>
      </c>
      <c r="B672">
        <f>SUM(C672:K672)+M672+P672+Q672</f>
        <v>1</v>
      </c>
      <c r="L672">
        <f>K672*S672</f>
        <v>0</v>
      </c>
      <c r="M672">
        <v>1</v>
      </c>
      <c r="O672">
        <f>(I672+Q672-I672*Q672)*N672</f>
        <v>0</v>
      </c>
      <c r="S672">
        <v>1</v>
      </c>
      <c r="T672">
        <v>1</v>
      </c>
      <c r="U672" s="5">
        <v>44280</v>
      </c>
      <c r="V672" t="s">
        <v>2737</v>
      </c>
      <c r="X672" t="s">
        <v>30</v>
      </c>
      <c r="Y672">
        <v>1</v>
      </c>
      <c r="Z672">
        <v>1</v>
      </c>
      <c r="AA672" t="s">
        <v>4410</v>
      </c>
      <c r="AB672" t="s">
        <v>30</v>
      </c>
      <c r="AC672" t="s">
        <v>4411</v>
      </c>
      <c r="AD672" t="s">
        <v>4412</v>
      </c>
      <c r="AE672" t="s">
        <v>4413</v>
      </c>
      <c r="AF672" t="s">
        <v>4414</v>
      </c>
    </row>
    <row r="673" spans="1:32" ht="12.75">
      <c r="A673" t="s">
        <v>4415</v>
      </c>
      <c r="B673">
        <f>SUM(C673:K673)+M673+P673+Q673</f>
        <v>1</v>
      </c>
      <c r="L673">
        <f>K673*S673</f>
        <v>0</v>
      </c>
      <c r="M673">
        <v>1</v>
      </c>
      <c r="O673">
        <f>(I673+Q673-I673*Q673)*N673</f>
        <v>0</v>
      </c>
      <c r="S673">
        <v>1</v>
      </c>
      <c r="T673">
        <v>1</v>
      </c>
      <c r="U673" s="5">
        <v>44280</v>
      </c>
      <c r="V673" t="s">
        <v>2737</v>
      </c>
      <c r="X673" t="s">
        <v>30</v>
      </c>
      <c r="Y673" t="s">
        <v>30</v>
      </c>
      <c r="Z673">
        <v>1</v>
      </c>
      <c r="AA673" t="s">
        <v>4416</v>
      </c>
      <c r="AB673" t="s">
        <v>30</v>
      </c>
      <c r="AC673" t="s">
        <v>4417</v>
      </c>
      <c r="AD673" t="s">
        <v>4418</v>
      </c>
      <c r="AE673" t="s">
        <v>4419</v>
      </c>
      <c r="AF673" t="s">
        <v>4420</v>
      </c>
    </row>
    <row r="674" spans="1:32" ht="12.75">
      <c r="A674" t="s">
        <v>4421</v>
      </c>
      <c r="B674">
        <f>SUM(C674:K674)+M674+P674+Q674</f>
        <v>1</v>
      </c>
      <c r="L674">
        <f>K674*S674</f>
        <v>0</v>
      </c>
      <c r="M674">
        <v>1</v>
      </c>
      <c r="O674">
        <f>(I674+Q674-I674*Q674)*N674</f>
        <v>0</v>
      </c>
      <c r="S674">
        <v>1</v>
      </c>
      <c r="T674">
        <v>1</v>
      </c>
      <c r="U674" s="5">
        <v>44280</v>
      </c>
      <c r="V674" t="s">
        <v>2737</v>
      </c>
      <c r="X674" t="s">
        <v>30</v>
      </c>
      <c r="Y674" t="s">
        <v>30</v>
      </c>
      <c r="Z674">
        <v>0</v>
      </c>
      <c r="AA674" t="s">
        <v>4422</v>
      </c>
      <c r="AB674" t="s">
        <v>30</v>
      </c>
      <c r="AC674" t="s">
        <v>4423</v>
      </c>
      <c r="AD674" t="s">
        <v>4424</v>
      </c>
      <c r="AE674" t="s">
        <v>4425</v>
      </c>
      <c r="AF674" t="s">
        <v>4426</v>
      </c>
    </row>
    <row r="675" spans="1:32" ht="12.75">
      <c r="A675" t="s">
        <v>4427</v>
      </c>
      <c r="B675">
        <f>SUM(C675:K675)+M675+P675+Q675</f>
        <v>1</v>
      </c>
      <c r="L675">
        <f>K675*S675</f>
        <v>0</v>
      </c>
      <c r="M675">
        <v>1</v>
      </c>
      <c r="O675">
        <f>(I675+Q675-I675*Q675)*N675</f>
        <v>0</v>
      </c>
      <c r="S675">
        <v>1</v>
      </c>
      <c r="T675">
        <v>1</v>
      </c>
      <c r="U675" s="5">
        <v>44280</v>
      </c>
      <c r="V675" t="s">
        <v>2737</v>
      </c>
      <c r="X675" t="s">
        <v>30</v>
      </c>
      <c r="Y675" t="s">
        <v>30</v>
      </c>
      <c r="Z675">
        <v>0</v>
      </c>
      <c r="AA675" t="s">
        <v>4428</v>
      </c>
      <c r="AB675" t="s">
        <v>30</v>
      </c>
      <c r="AC675" t="s">
        <v>4429</v>
      </c>
      <c r="AD675" t="s">
        <v>4430</v>
      </c>
      <c r="AE675" t="s">
        <v>4431</v>
      </c>
      <c r="AF675" t="s">
        <v>4432</v>
      </c>
    </row>
    <row r="676" spans="1:32" ht="12.75">
      <c r="A676" t="s">
        <v>4433</v>
      </c>
      <c r="B676">
        <f>SUM(C676:K676)+M676+P676+Q676</f>
        <v>1</v>
      </c>
      <c r="C676">
        <v>1</v>
      </c>
      <c r="L676">
        <f>K676*S676</f>
        <v>0</v>
      </c>
      <c r="O676">
        <f>(I676+Q676-I676*Q676)*N676</f>
        <v>0</v>
      </c>
      <c r="S676">
        <v>1</v>
      </c>
      <c r="T676">
        <v>1</v>
      </c>
      <c r="U676" s="5">
        <v>44280</v>
      </c>
      <c r="V676" t="s">
        <v>2737</v>
      </c>
      <c r="X676" t="s">
        <v>30</v>
      </c>
      <c r="Y676" t="s">
        <v>30</v>
      </c>
      <c r="Z676">
        <v>1</v>
      </c>
      <c r="AA676" t="s">
        <v>4434</v>
      </c>
      <c r="AB676" t="s">
        <v>30</v>
      </c>
      <c r="AC676" t="s">
        <v>4435</v>
      </c>
      <c r="AD676" t="s">
        <v>4436</v>
      </c>
      <c r="AE676" t="s">
        <v>4437</v>
      </c>
      <c r="AF676" t="s">
        <v>4438</v>
      </c>
    </row>
    <row r="677" spans="1:32" ht="12.75">
      <c r="A677" t="s">
        <v>4439</v>
      </c>
      <c r="B677">
        <f>SUM(C677:K677)+M677+P677+Q677</f>
        <v>1</v>
      </c>
      <c r="C677">
        <v>1</v>
      </c>
      <c r="L677">
        <f>K677*S677</f>
        <v>0</v>
      </c>
      <c r="O677">
        <f>(I677+Q677-I677*Q677)*N677</f>
        <v>0</v>
      </c>
      <c r="S677">
        <v>1</v>
      </c>
      <c r="T677">
        <v>1</v>
      </c>
      <c r="U677" s="5">
        <v>44280</v>
      </c>
      <c r="V677" t="s">
        <v>2737</v>
      </c>
      <c r="X677" t="s">
        <v>30</v>
      </c>
      <c r="Y677" t="s">
        <v>30</v>
      </c>
      <c r="Z677">
        <v>0</v>
      </c>
      <c r="AA677" t="s">
        <v>4440</v>
      </c>
      <c r="AB677" t="s">
        <v>30</v>
      </c>
      <c r="AC677" t="s">
        <v>4441</v>
      </c>
      <c r="AD677" t="s">
        <v>4442</v>
      </c>
      <c r="AE677" t="s">
        <v>4443</v>
      </c>
      <c r="AF677" t="s">
        <v>4444</v>
      </c>
    </row>
    <row r="678" spans="1:32" ht="12.75">
      <c r="A678" t="s">
        <v>4445</v>
      </c>
      <c r="B678">
        <f>SUM(C678:K678)+M678+P678+Q678</f>
        <v>1</v>
      </c>
      <c r="I678">
        <v>1</v>
      </c>
      <c r="L678">
        <f>K678*S678</f>
        <v>0</v>
      </c>
      <c r="O678">
        <f>(I678+Q678-I678*Q678)*N678</f>
        <v>0</v>
      </c>
      <c r="S678">
        <v>1</v>
      </c>
      <c r="T678">
        <v>1</v>
      </c>
      <c r="U678" s="5">
        <v>44280</v>
      </c>
      <c r="V678" t="s">
        <v>2737</v>
      </c>
      <c r="X678" t="s">
        <v>30</v>
      </c>
      <c r="Y678" t="s">
        <v>30</v>
      </c>
      <c r="Z678">
        <v>1</v>
      </c>
      <c r="AA678" t="s">
        <v>4446</v>
      </c>
      <c r="AB678" t="s">
        <v>30</v>
      </c>
      <c r="AC678" t="s">
        <v>4447</v>
      </c>
      <c r="AD678" t="s">
        <v>4448</v>
      </c>
      <c r="AE678" t="s">
        <v>4449</v>
      </c>
      <c r="AF678" t="s">
        <v>4450</v>
      </c>
    </row>
    <row r="679" spans="1:32" ht="12.75">
      <c r="A679" t="s">
        <v>4451</v>
      </c>
      <c r="B679">
        <f>SUM(C679:K679)+M679+P679+Q679</f>
        <v>1</v>
      </c>
      <c r="E679">
        <v>1</v>
      </c>
      <c r="L679">
        <f>K679*S679</f>
        <v>0</v>
      </c>
      <c r="O679">
        <f>(I679+Q679-I679*Q679)*N679</f>
        <v>0</v>
      </c>
      <c r="S679">
        <v>1</v>
      </c>
      <c r="T679">
        <v>1</v>
      </c>
      <c r="U679" s="5">
        <v>44280</v>
      </c>
      <c r="V679" t="s">
        <v>2737</v>
      </c>
      <c r="X679" t="s">
        <v>30</v>
      </c>
      <c r="Y679" t="s">
        <v>30</v>
      </c>
      <c r="Z679">
        <v>0</v>
      </c>
      <c r="AA679" t="s">
        <v>4452</v>
      </c>
      <c r="AB679" t="s">
        <v>30</v>
      </c>
      <c r="AC679" t="s">
        <v>4453</v>
      </c>
      <c r="AD679" t="s">
        <v>4454</v>
      </c>
      <c r="AE679" t="s">
        <v>4455</v>
      </c>
      <c r="AF679" t="s">
        <v>4456</v>
      </c>
    </row>
    <row r="680" spans="1:32" ht="12.75">
      <c r="A680" t="s">
        <v>4457</v>
      </c>
      <c r="B680">
        <f>SUM(C680:K680)+M680+P680+Q680</f>
        <v>1</v>
      </c>
      <c r="L680">
        <f>K680*S680</f>
        <v>0</v>
      </c>
      <c r="O680">
        <f>(I680+Q680-I680*Q680)*N680</f>
        <v>0</v>
      </c>
      <c r="Q680">
        <v>1</v>
      </c>
      <c r="S680">
        <v>1</v>
      </c>
      <c r="T680">
        <v>1</v>
      </c>
      <c r="U680" s="5">
        <v>44267</v>
      </c>
      <c r="V680" t="s">
        <v>531</v>
      </c>
      <c r="X680" t="s">
        <v>30</v>
      </c>
      <c r="Y680" t="s">
        <v>30</v>
      </c>
      <c r="Z680">
        <v>0</v>
      </c>
      <c r="AA680" t="s">
        <v>4458</v>
      </c>
      <c r="AB680" t="s">
        <v>30</v>
      </c>
      <c r="AC680" t="s">
        <v>4459</v>
      </c>
      <c r="AD680" t="s">
        <v>4460</v>
      </c>
      <c r="AE680" t="s">
        <v>4461</v>
      </c>
      <c r="AF680" t="s">
        <v>4462</v>
      </c>
    </row>
    <row r="681" spans="1:32" ht="12.75">
      <c r="A681" t="s">
        <v>4463</v>
      </c>
      <c r="B681">
        <f>SUM(C681:K681)+M681+P681+Q681</f>
        <v>1</v>
      </c>
      <c r="C681">
        <v>1</v>
      </c>
      <c r="L681">
        <f>K681*S681</f>
        <v>0</v>
      </c>
      <c r="O681">
        <f>(I681+Q681-I681*Q681)*N681</f>
        <v>0</v>
      </c>
      <c r="S681">
        <v>1</v>
      </c>
      <c r="T681">
        <v>1</v>
      </c>
      <c r="U681" s="5">
        <v>44267</v>
      </c>
      <c r="V681" t="s">
        <v>531</v>
      </c>
      <c r="X681" t="s">
        <v>30</v>
      </c>
      <c r="Y681" t="s">
        <v>30</v>
      </c>
      <c r="Z681">
        <v>0</v>
      </c>
      <c r="AA681" t="s">
        <v>4464</v>
      </c>
      <c r="AB681" t="s">
        <v>30</v>
      </c>
      <c r="AC681" t="s">
        <v>4465</v>
      </c>
      <c r="AD681" t="s">
        <v>4466</v>
      </c>
      <c r="AE681" t="s">
        <v>4467</v>
      </c>
      <c r="AF681" t="s">
        <v>4468</v>
      </c>
    </row>
    <row r="682" spans="1:32" ht="12.75">
      <c r="A682" t="s">
        <v>4469</v>
      </c>
      <c r="B682">
        <f>SUM(C682:K682)+M682+P682+Q682</f>
        <v>1</v>
      </c>
      <c r="D682" s="1">
        <v>1</v>
      </c>
      <c r="L682">
        <f>K682*S682</f>
        <v>0</v>
      </c>
      <c r="O682">
        <f>(I682+Q682-I682*Q682)*N682</f>
        <v>0</v>
      </c>
      <c r="S682">
        <v>1</v>
      </c>
      <c r="T682">
        <v>1</v>
      </c>
      <c r="U682" s="5">
        <v>44267</v>
      </c>
      <c r="V682" t="s">
        <v>531</v>
      </c>
      <c r="X682" t="s">
        <v>30</v>
      </c>
      <c r="Y682" t="s">
        <v>30</v>
      </c>
      <c r="Z682">
        <v>0</v>
      </c>
      <c r="AA682" t="s">
        <v>4470</v>
      </c>
      <c r="AB682" t="s">
        <v>30</v>
      </c>
      <c r="AC682" t="s">
        <v>4471</v>
      </c>
      <c r="AD682" t="s">
        <v>4472</v>
      </c>
      <c r="AE682" t="s">
        <v>4473</v>
      </c>
      <c r="AF682" t="s">
        <v>4474</v>
      </c>
    </row>
    <row r="683" spans="1:32" ht="12.75">
      <c r="A683" t="s">
        <v>4475</v>
      </c>
      <c r="B683">
        <f>SUM(C683:K683)+M683+P683+Q683</f>
        <v>1</v>
      </c>
      <c r="E683">
        <v>1</v>
      </c>
      <c r="L683">
        <f>K683*S683</f>
        <v>0</v>
      </c>
      <c r="O683">
        <f>(I683+Q683-I683*Q683)*N683</f>
        <v>0</v>
      </c>
      <c r="S683">
        <v>1</v>
      </c>
      <c r="T683">
        <v>1</v>
      </c>
      <c r="U683" s="5">
        <v>44267</v>
      </c>
      <c r="V683" t="s">
        <v>531</v>
      </c>
      <c r="X683" t="s">
        <v>30</v>
      </c>
      <c r="Y683" t="s">
        <v>30</v>
      </c>
      <c r="Z683">
        <v>0</v>
      </c>
      <c r="AA683" t="s">
        <v>4476</v>
      </c>
      <c r="AB683" t="s">
        <v>30</v>
      </c>
      <c r="AC683" t="s">
        <v>4477</v>
      </c>
      <c r="AD683" t="s">
        <v>4478</v>
      </c>
      <c r="AE683" t="s">
        <v>4479</v>
      </c>
      <c r="AF683" t="s">
        <v>4480</v>
      </c>
    </row>
    <row r="684" spans="1:32" ht="12.75">
      <c r="A684" t="s">
        <v>4481</v>
      </c>
      <c r="B684">
        <f>SUM(C684:K684)+M684+P684+Q684</f>
        <v>1</v>
      </c>
      <c r="D684" s="1">
        <v>1</v>
      </c>
      <c r="L684">
        <f>K684*S684</f>
        <v>0</v>
      </c>
      <c r="O684">
        <f>(I684+Q684-I684*Q684)*N684</f>
        <v>0</v>
      </c>
      <c r="S684">
        <v>1</v>
      </c>
      <c r="T684">
        <v>1</v>
      </c>
      <c r="U684" s="5">
        <v>44267</v>
      </c>
      <c r="V684" t="s">
        <v>531</v>
      </c>
      <c r="X684" t="s">
        <v>30</v>
      </c>
      <c r="Y684" t="s">
        <v>30</v>
      </c>
      <c r="Z684">
        <v>0</v>
      </c>
      <c r="AA684" t="s">
        <v>4482</v>
      </c>
      <c r="AB684" t="s">
        <v>30</v>
      </c>
      <c r="AC684" t="s">
        <v>4483</v>
      </c>
      <c r="AD684" t="s">
        <v>4484</v>
      </c>
      <c r="AE684" t="s">
        <v>4485</v>
      </c>
      <c r="AF684" t="s">
        <v>4486</v>
      </c>
    </row>
    <row r="685" spans="1:32" ht="12.75">
      <c r="A685" t="s">
        <v>4487</v>
      </c>
      <c r="B685">
        <f>SUM(C685:K685)+M685+P685+Q685</f>
        <v>1</v>
      </c>
      <c r="C685">
        <v>1</v>
      </c>
      <c r="L685">
        <f>K685*S685</f>
        <v>0</v>
      </c>
      <c r="O685">
        <f>(I685+Q685-I685*Q685)*N685</f>
        <v>0</v>
      </c>
      <c r="S685">
        <v>1</v>
      </c>
      <c r="T685">
        <v>1</v>
      </c>
      <c r="U685" s="5">
        <v>44267</v>
      </c>
      <c r="V685" t="s">
        <v>531</v>
      </c>
      <c r="X685" t="s">
        <v>30</v>
      </c>
      <c r="Y685" t="s">
        <v>30</v>
      </c>
      <c r="Z685">
        <v>0</v>
      </c>
      <c r="AA685" t="s">
        <v>4488</v>
      </c>
      <c r="AB685" t="s">
        <v>30</v>
      </c>
      <c r="AC685" t="s">
        <v>4489</v>
      </c>
      <c r="AD685" t="s">
        <v>4490</v>
      </c>
      <c r="AE685" t="s">
        <v>4491</v>
      </c>
      <c r="AF685" t="s">
        <v>4492</v>
      </c>
    </row>
    <row r="686" spans="1:32" ht="12.75">
      <c r="A686" t="s">
        <v>4493</v>
      </c>
      <c r="B686">
        <f>SUM(C686:K686)+M686+P686+Q686</f>
        <v>1</v>
      </c>
      <c r="E686">
        <v>1</v>
      </c>
      <c r="L686">
        <f>K686*S686</f>
        <v>0</v>
      </c>
      <c r="O686">
        <f>(I686+Q686-I686*Q686)*N686</f>
        <v>0</v>
      </c>
      <c r="S686">
        <v>1</v>
      </c>
      <c r="T686">
        <v>1</v>
      </c>
      <c r="U686" s="5">
        <v>44267</v>
      </c>
      <c r="V686" t="s">
        <v>531</v>
      </c>
      <c r="X686" t="s">
        <v>30</v>
      </c>
      <c r="Y686" t="s">
        <v>30</v>
      </c>
      <c r="Z686">
        <v>1</v>
      </c>
      <c r="AA686" t="s">
        <v>4494</v>
      </c>
      <c r="AB686" t="s">
        <v>30</v>
      </c>
      <c r="AC686" t="s">
        <v>4495</v>
      </c>
      <c r="AD686" t="s">
        <v>4496</v>
      </c>
      <c r="AE686" t="s">
        <v>4497</v>
      </c>
      <c r="AF686" t="s">
        <v>4498</v>
      </c>
    </row>
    <row r="687" spans="1:32" ht="12.75">
      <c r="A687" t="s">
        <v>4499</v>
      </c>
      <c r="B687">
        <f>SUM(C687:K687)+M687+P687+Q687</f>
        <v>1</v>
      </c>
      <c r="C687">
        <v>1</v>
      </c>
      <c r="L687">
        <f>K687*S687</f>
        <v>0</v>
      </c>
      <c r="O687">
        <f>(I687+Q687-I687*Q687)*N687</f>
        <v>0</v>
      </c>
      <c r="S687">
        <v>1</v>
      </c>
      <c r="T687">
        <v>1</v>
      </c>
      <c r="U687" s="5">
        <v>44267</v>
      </c>
      <c r="V687" t="s">
        <v>531</v>
      </c>
      <c r="X687" t="s">
        <v>30</v>
      </c>
      <c r="Y687" t="s">
        <v>30</v>
      </c>
      <c r="Z687">
        <v>0</v>
      </c>
      <c r="AA687" t="s">
        <v>4500</v>
      </c>
      <c r="AB687" t="s">
        <v>30</v>
      </c>
      <c r="AC687" t="s">
        <v>4501</v>
      </c>
      <c r="AD687" t="s">
        <v>4502</v>
      </c>
      <c r="AE687" t="s">
        <v>4503</v>
      </c>
      <c r="AF687" t="s">
        <v>4504</v>
      </c>
    </row>
    <row r="688" spans="1:32" ht="12.75">
      <c r="A688" t="s">
        <v>4505</v>
      </c>
      <c r="B688">
        <f>SUM(C688:K688)+M688+P688+Q688</f>
        <v>1</v>
      </c>
      <c r="C688">
        <v>1</v>
      </c>
      <c r="L688">
        <f>K688*S688</f>
        <v>0</v>
      </c>
      <c r="O688">
        <f>(I688+Q688-I688*Q688)*N688</f>
        <v>0</v>
      </c>
      <c r="S688">
        <v>1</v>
      </c>
      <c r="T688">
        <v>1</v>
      </c>
      <c r="U688" s="5">
        <v>44267</v>
      </c>
      <c r="V688" t="s">
        <v>531</v>
      </c>
      <c r="X688" t="s">
        <v>30</v>
      </c>
      <c r="Y688" t="s">
        <v>30</v>
      </c>
      <c r="Z688">
        <v>0</v>
      </c>
      <c r="AA688" t="s">
        <v>4506</v>
      </c>
      <c r="AB688" t="s">
        <v>30</v>
      </c>
      <c r="AC688" t="s">
        <v>4507</v>
      </c>
      <c r="AD688" t="s">
        <v>4508</v>
      </c>
      <c r="AE688" t="s">
        <v>4509</v>
      </c>
      <c r="AF688" t="s">
        <v>4510</v>
      </c>
    </row>
    <row r="689" spans="1:32" ht="12.75">
      <c r="A689" t="s">
        <v>4511</v>
      </c>
      <c r="B689">
        <f>SUM(C689:K689)+M689+P689+Q689</f>
        <v>1</v>
      </c>
      <c r="C689">
        <v>1</v>
      </c>
      <c r="L689">
        <f>K689*S689</f>
        <v>0</v>
      </c>
      <c r="O689">
        <f>(I689+Q689-I689*Q689)*N689</f>
        <v>0</v>
      </c>
      <c r="S689">
        <v>1</v>
      </c>
      <c r="T689">
        <v>1</v>
      </c>
      <c r="U689" s="5">
        <v>44267</v>
      </c>
      <c r="V689" t="s">
        <v>531</v>
      </c>
      <c r="X689" t="s">
        <v>30</v>
      </c>
      <c r="Y689" t="s">
        <v>30</v>
      </c>
      <c r="Z689">
        <v>0</v>
      </c>
      <c r="AA689" t="s">
        <v>4512</v>
      </c>
      <c r="AB689" t="s">
        <v>30</v>
      </c>
      <c r="AC689" t="s">
        <v>4513</v>
      </c>
      <c r="AD689" t="s">
        <v>4514</v>
      </c>
      <c r="AE689" t="s">
        <v>4515</v>
      </c>
      <c r="AF689" t="s">
        <v>4516</v>
      </c>
    </row>
    <row r="690" spans="1:32" ht="12.75">
      <c r="A690" t="s">
        <v>4517</v>
      </c>
      <c r="B690">
        <f>SUM(C690:K690)+M690+P690+Q690</f>
        <v>1</v>
      </c>
      <c r="L690">
        <f>K690*S690</f>
        <v>0</v>
      </c>
      <c r="M690">
        <v>1</v>
      </c>
      <c r="O690">
        <f>(I690+Q690-I690*Q690)*N690</f>
        <v>0</v>
      </c>
      <c r="S690">
        <v>1</v>
      </c>
      <c r="T690">
        <v>1</v>
      </c>
      <c r="U690" s="5">
        <v>44267</v>
      </c>
      <c r="V690" t="s">
        <v>531</v>
      </c>
      <c r="X690" t="s">
        <v>30</v>
      </c>
      <c r="Y690" t="s">
        <v>30</v>
      </c>
      <c r="Z690">
        <v>1</v>
      </c>
      <c r="AA690" t="s">
        <v>4518</v>
      </c>
      <c r="AB690" t="s">
        <v>30</v>
      </c>
      <c r="AC690" t="s">
        <v>4519</v>
      </c>
      <c r="AD690" t="s">
        <v>4520</v>
      </c>
      <c r="AE690" t="s">
        <v>4521</v>
      </c>
      <c r="AF690" t="s">
        <v>4522</v>
      </c>
    </row>
    <row r="691" spans="1:32" ht="12.75">
      <c r="A691" t="s">
        <v>4523</v>
      </c>
      <c r="B691">
        <f>SUM(C691:K691)+M691+P691+Q691</f>
        <v>1</v>
      </c>
      <c r="L691">
        <f>K691*S691</f>
        <v>0</v>
      </c>
      <c r="M691">
        <v>1</v>
      </c>
      <c r="O691">
        <f>(I691+Q691-I691*Q691)*N691</f>
        <v>0</v>
      </c>
      <c r="S691">
        <v>1</v>
      </c>
      <c r="T691">
        <v>1</v>
      </c>
      <c r="U691" s="5">
        <v>44267</v>
      </c>
      <c r="V691" t="s">
        <v>531</v>
      </c>
      <c r="X691" t="s">
        <v>30</v>
      </c>
      <c r="Y691" t="s">
        <v>30</v>
      </c>
      <c r="Z691">
        <v>0</v>
      </c>
      <c r="AA691" t="s">
        <v>4524</v>
      </c>
      <c r="AB691" t="s">
        <v>30</v>
      </c>
      <c r="AC691" t="s">
        <v>4525</v>
      </c>
      <c r="AD691" t="s">
        <v>4526</v>
      </c>
      <c r="AE691" t="s">
        <v>4527</v>
      </c>
      <c r="AF691" t="s">
        <v>4528</v>
      </c>
    </row>
    <row r="692" spans="1:32" ht="12.75">
      <c r="A692" t="s">
        <v>4529</v>
      </c>
      <c r="B692">
        <f>SUM(C692:K692)+M692+P692+Q692</f>
        <v>1</v>
      </c>
      <c r="L692">
        <f>K692*S692</f>
        <v>0</v>
      </c>
      <c r="M692">
        <v>1</v>
      </c>
      <c r="O692">
        <f>(I692+Q692-I692*Q692)*N692</f>
        <v>0</v>
      </c>
      <c r="S692">
        <v>1</v>
      </c>
      <c r="T692">
        <v>1</v>
      </c>
      <c r="U692" s="5">
        <v>44267</v>
      </c>
      <c r="V692" t="s">
        <v>531</v>
      </c>
      <c r="X692" t="s">
        <v>30</v>
      </c>
      <c r="Y692">
        <v>1</v>
      </c>
      <c r="Z692">
        <v>1</v>
      </c>
      <c r="AA692" t="s">
        <v>4530</v>
      </c>
      <c r="AB692" t="s">
        <v>30</v>
      </c>
      <c r="AC692" t="s">
        <v>4531</v>
      </c>
      <c r="AD692" t="s">
        <v>4532</v>
      </c>
      <c r="AE692" t="s">
        <v>4533</v>
      </c>
      <c r="AF692" t="s">
        <v>4534</v>
      </c>
    </row>
    <row r="693" spans="1:32" ht="12.75">
      <c r="A693" t="s">
        <v>4535</v>
      </c>
      <c r="B693">
        <f>SUM(C693:K693)+M693+P693+Q693</f>
        <v>1</v>
      </c>
      <c r="L693">
        <f>K693*S693</f>
        <v>0</v>
      </c>
      <c r="O693">
        <f>(I693+Q693-I693*Q693)*N693</f>
        <v>0</v>
      </c>
      <c r="Q693">
        <v>1</v>
      </c>
      <c r="R693">
        <v>1</v>
      </c>
      <c r="S693">
        <v>1</v>
      </c>
      <c r="T693">
        <v>1</v>
      </c>
      <c r="U693" s="5">
        <v>44267</v>
      </c>
      <c r="V693" t="s">
        <v>531</v>
      </c>
      <c r="X693" t="s">
        <v>30</v>
      </c>
      <c r="Y693" t="s">
        <v>30</v>
      </c>
      <c r="Z693">
        <v>0</v>
      </c>
      <c r="AA693" t="s">
        <v>4536</v>
      </c>
      <c r="AB693" t="s">
        <v>30</v>
      </c>
      <c r="AC693" t="s">
        <v>4537</v>
      </c>
      <c r="AD693" t="s">
        <v>4538</v>
      </c>
      <c r="AE693" t="s">
        <v>4539</v>
      </c>
      <c r="AF693" t="s">
        <v>4540</v>
      </c>
    </row>
    <row r="694" spans="1:32" ht="12.75">
      <c r="A694" t="s">
        <v>4541</v>
      </c>
      <c r="B694">
        <f>SUM(C694:K694)+M694+P694+Q694</f>
        <v>1</v>
      </c>
      <c r="E694">
        <v>1</v>
      </c>
      <c r="L694">
        <f>K694*S694</f>
        <v>0</v>
      </c>
      <c r="O694">
        <f>(I694+Q694-I694*Q694)*N694</f>
        <v>0</v>
      </c>
      <c r="S694">
        <v>1</v>
      </c>
      <c r="T694">
        <v>1</v>
      </c>
      <c r="U694" s="5">
        <v>44267</v>
      </c>
      <c r="V694" t="s">
        <v>531</v>
      </c>
      <c r="X694" t="s">
        <v>30</v>
      </c>
      <c r="Y694" t="s">
        <v>30</v>
      </c>
      <c r="Z694">
        <v>0</v>
      </c>
      <c r="AA694" t="s">
        <v>4542</v>
      </c>
      <c r="AB694" t="s">
        <v>30</v>
      </c>
      <c r="AC694" t="s">
        <v>4543</v>
      </c>
      <c r="AD694" t="s">
        <v>4544</v>
      </c>
      <c r="AE694" t="s">
        <v>4545</v>
      </c>
      <c r="AF694" t="s">
        <v>4546</v>
      </c>
    </row>
    <row r="695" spans="1:32" ht="12.75">
      <c r="A695" t="s">
        <v>4547</v>
      </c>
      <c r="B695">
        <f>SUM(C695:K695)+M695+P695+Q695</f>
        <v>1</v>
      </c>
      <c r="L695">
        <f>K695*S695</f>
        <v>0</v>
      </c>
      <c r="O695">
        <f>(I695+Q695-I695*Q695)*N695</f>
        <v>0</v>
      </c>
      <c r="Q695">
        <v>1</v>
      </c>
      <c r="R695">
        <v>1</v>
      </c>
      <c r="S695">
        <v>1</v>
      </c>
      <c r="T695">
        <v>1</v>
      </c>
      <c r="U695" s="5">
        <v>44267</v>
      </c>
      <c r="V695" t="s">
        <v>531</v>
      </c>
      <c r="X695" t="s">
        <v>30</v>
      </c>
      <c r="Y695" t="s">
        <v>30</v>
      </c>
      <c r="Z695">
        <v>0</v>
      </c>
      <c r="AA695" t="s">
        <v>4548</v>
      </c>
      <c r="AB695" t="s">
        <v>30</v>
      </c>
      <c r="AC695" t="s">
        <v>4549</v>
      </c>
      <c r="AD695" t="s">
        <v>4550</v>
      </c>
      <c r="AE695" t="s">
        <v>4551</v>
      </c>
      <c r="AF695" t="s">
        <v>4552</v>
      </c>
    </row>
    <row r="696" spans="1:32" ht="12.75">
      <c r="A696" t="s">
        <v>4553</v>
      </c>
      <c r="B696">
        <f>SUM(C696:K696)+M696+P696+Q696</f>
        <v>1</v>
      </c>
      <c r="L696">
        <f>K696*S696</f>
        <v>0</v>
      </c>
      <c r="O696">
        <f>(I696+Q696-I696*Q696)*N696</f>
        <v>0</v>
      </c>
      <c r="Q696">
        <v>1</v>
      </c>
      <c r="S696">
        <v>1</v>
      </c>
      <c r="T696">
        <v>1</v>
      </c>
      <c r="U696" s="5">
        <v>44267</v>
      </c>
      <c r="V696" t="s">
        <v>531</v>
      </c>
      <c r="X696" t="s">
        <v>30</v>
      </c>
      <c r="Y696" t="s">
        <v>30</v>
      </c>
      <c r="Z696">
        <v>0</v>
      </c>
      <c r="AA696" t="s">
        <v>4554</v>
      </c>
      <c r="AB696" t="s">
        <v>30</v>
      </c>
      <c r="AC696" t="s">
        <v>4555</v>
      </c>
      <c r="AD696" t="s">
        <v>4556</v>
      </c>
      <c r="AE696" t="s">
        <v>4557</v>
      </c>
      <c r="AF696" t="s">
        <v>4558</v>
      </c>
    </row>
    <row r="697" spans="1:32" ht="12.75">
      <c r="A697" t="s">
        <v>4559</v>
      </c>
      <c r="B697">
        <f>SUM(C697:K697)+M697+P697+Q697</f>
        <v>1</v>
      </c>
      <c r="L697">
        <f>K697*S697</f>
        <v>0</v>
      </c>
      <c r="O697">
        <f>(I697+Q697-I697*Q697)*N697</f>
        <v>0</v>
      </c>
      <c r="Q697">
        <v>1</v>
      </c>
      <c r="S697">
        <v>1</v>
      </c>
      <c r="T697">
        <v>1</v>
      </c>
      <c r="U697" s="5">
        <v>44267</v>
      </c>
      <c r="V697" t="s">
        <v>531</v>
      </c>
      <c r="X697" t="s">
        <v>30</v>
      </c>
      <c r="Y697" t="s">
        <v>30</v>
      </c>
      <c r="Z697">
        <v>0</v>
      </c>
      <c r="AA697" t="s">
        <v>4560</v>
      </c>
      <c r="AB697" t="s">
        <v>30</v>
      </c>
      <c r="AC697" t="s">
        <v>4561</v>
      </c>
      <c r="AD697" t="s">
        <v>4562</v>
      </c>
      <c r="AE697" t="s">
        <v>4563</v>
      </c>
      <c r="AF697" t="s">
        <v>4564</v>
      </c>
    </row>
    <row r="698" spans="1:32" ht="12.75">
      <c r="A698" t="s">
        <v>4565</v>
      </c>
      <c r="B698">
        <f>SUM(C698:K698)+M698+P698+Q698</f>
        <v>1</v>
      </c>
      <c r="L698">
        <f>K698*S698</f>
        <v>0</v>
      </c>
      <c r="O698">
        <f>(I698+Q698-I698*Q698)*N698</f>
        <v>0</v>
      </c>
      <c r="Q698">
        <v>1</v>
      </c>
      <c r="S698">
        <v>1</v>
      </c>
      <c r="T698">
        <v>1</v>
      </c>
      <c r="U698" s="5">
        <v>44267</v>
      </c>
      <c r="V698" t="s">
        <v>531</v>
      </c>
      <c r="X698" t="s">
        <v>30</v>
      </c>
      <c r="Y698" t="s">
        <v>30</v>
      </c>
      <c r="Z698">
        <v>0</v>
      </c>
      <c r="AA698" t="s">
        <v>4566</v>
      </c>
      <c r="AB698" t="s">
        <v>30</v>
      </c>
      <c r="AC698" t="s">
        <v>4567</v>
      </c>
      <c r="AD698" t="s">
        <v>4568</v>
      </c>
      <c r="AE698" t="s">
        <v>4569</v>
      </c>
      <c r="AF698" t="s">
        <v>4570</v>
      </c>
    </row>
    <row r="699" spans="1:32" ht="12.75">
      <c r="A699" t="s">
        <v>4571</v>
      </c>
      <c r="B699">
        <f>SUM(C699:K699)+M699+P699+Q699</f>
        <v>1</v>
      </c>
      <c r="L699">
        <f>K699*S699</f>
        <v>0</v>
      </c>
      <c r="O699">
        <f>(I699+Q699-I699*Q699)*N699</f>
        <v>0</v>
      </c>
      <c r="Q699">
        <v>1</v>
      </c>
      <c r="S699">
        <v>1</v>
      </c>
      <c r="T699">
        <v>1</v>
      </c>
      <c r="U699" s="5">
        <v>44267</v>
      </c>
      <c r="V699" t="s">
        <v>531</v>
      </c>
      <c r="X699" t="s">
        <v>30</v>
      </c>
      <c r="Y699" t="s">
        <v>30</v>
      </c>
      <c r="Z699">
        <v>0</v>
      </c>
      <c r="AA699" t="s">
        <v>4572</v>
      </c>
      <c r="AB699" t="s">
        <v>30</v>
      </c>
      <c r="AC699" t="s">
        <v>4573</v>
      </c>
      <c r="AD699" t="s">
        <v>4574</v>
      </c>
      <c r="AE699" t="s">
        <v>4575</v>
      </c>
      <c r="AF699" t="s">
        <v>4576</v>
      </c>
    </row>
    <row r="700" spans="1:32" ht="12.75">
      <c r="A700" t="s">
        <v>4577</v>
      </c>
      <c r="B700">
        <f>SUM(C700:K700)+M700+P700+Q700</f>
        <v>1</v>
      </c>
      <c r="L700">
        <f>K700*S700</f>
        <v>0</v>
      </c>
      <c r="O700">
        <f>(I700+Q700-I700*Q700)*N700</f>
        <v>0</v>
      </c>
      <c r="Q700">
        <v>1</v>
      </c>
      <c r="S700">
        <v>1</v>
      </c>
      <c r="T700">
        <v>1</v>
      </c>
      <c r="U700" s="5">
        <v>44267</v>
      </c>
      <c r="V700" t="s">
        <v>531</v>
      </c>
      <c r="X700" t="s">
        <v>30</v>
      </c>
      <c r="Y700" t="s">
        <v>30</v>
      </c>
      <c r="Z700">
        <v>0</v>
      </c>
      <c r="AA700" t="s">
        <v>4578</v>
      </c>
      <c r="AB700" t="s">
        <v>30</v>
      </c>
      <c r="AC700" t="s">
        <v>4579</v>
      </c>
      <c r="AD700" t="s">
        <v>4580</v>
      </c>
      <c r="AE700" t="s">
        <v>4581</v>
      </c>
      <c r="AF700" t="s">
        <v>4582</v>
      </c>
    </row>
    <row r="701" spans="1:32" ht="12.75">
      <c r="A701" t="s">
        <v>4583</v>
      </c>
      <c r="B701">
        <f>SUM(C701:K701)+M701+P701+Q701</f>
        <v>1</v>
      </c>
      <c r="L701">
        <f>K701*S701</f>
        <v>0</v>
      </c>
      <c r="O701">
        <f>(I701+Q701-I701*Q701)*N701</f>
        <v>0</v>
      </c>
      <c r="Q701">
        <v>1</v>
      </c>
      <c r="S701">
        <v>1</v>
      </c>
      <c r="T701">
        <v>1</v>
      </c>
      <c r="U701" s="5">
        <v>44267</v>
      </c>
      <c r="V701" t="s">
        <v>531</v>
      </c>
      <c r="X701" t="s">
        <v>30</v>
      </c>
      <c r="Y701" t="s">
        <v>30</v>
      </c>
      <c r="Z701">
        <v>0</v>
      </c>
      <c r="AA701" t="s">
        <v>4584</v>
      </c>
      <c r="AB701" t="s">
        <v>30</v>
      </c>
      <c r="AC701" t="s">
        <v>4585</v>
      </c>
      <c r="AD701" t="s">
        <v>4586</v>
      </c>
      <c r="AE701" t="s">
        <v>4587</v>
      </c>
      <c r="AF701" t="s">
        <v>4588</v>
      </c>
    </row>
    <row r="702" spans="1:32" ht="12.75">
      <c r="A702" t="s">
        <v>4589</v>
      </c>
      <c r="B702">
        <f>SUM(C702:K702)+M702+P702+Q702</f>
        <v>1</v>
      </c>
      <c r="E702">
        <v>1</v>
      </c>
      <c r="L702">
        <f>K702*S702</f>
        <v>0</v>
      </c>
      <c r="O702">
        <f>(I702+Q702-I702*Q702)*N702</f>
        <v>0</v>
      </c>
      <c r="S702">
        <v>1</v>
      </c>
      <c r="T702">
        <v>1</v>
      </c>
      <c r="U702" s="5">
        <v>44267</v>
      </c>
      <c r="V702" t="s">
        <v>531</v>
      </c>
      <c r="X702" t="s">
        <v>30</v>
      </c>
      <c r="Y702" t="s">
        <v>30</v>
      </c>
      <c r="Z702">
        <v>1</v>
      </c>
      <c r="AA702" t="s">
        <v>4590</v>
      </c>
      <c r="AB702" t="s">
        <v>30</v>
      </c>
      <c r="AC702" t="s">
        <v>4591</v>
      </c>
      <c r="AD702" t="s">
        <v>4592</v>
      </c>
      <c r="AE702" t="s">
        <v>4593</v>
      </c>
      <c r="AF702" t="s">
        <v>4594</v>
      </c>
    </row>
    <row r="703" spans="1:32" ht="12.75">
      <c r="A703" t="s">
        <v>4595</v>
      </c>
      <c r="B703">
        <f>SUM(C703:K703)+M703+P703+Q703</f>
        <v>1</v>
      </c>
      <c r="E703">
        <v>1</v>
      </c>
      <c r="L703">
        <f>K703*S703</f>
        <v>0</v>
      </c>
      <c r="O703">
        <f>(I703+Q703-I703*Q703)*N703</f>
        <v>0</v>
      </c>
      <c r="U703" s="5">
        <v>44262</v>
      </c>
      <c r="V703" t="s">
        <v>2107</v>
      </c>
      <c r="X703" t="s">
        <v>30</v>
      </c>
      <c r="Y703" t="s">
        <v>30</v>
      </c>
      <c r="Z703">
        <v>0</v>
      </c>
      <c r="AA703" t="s">
        <v>4596</v>
      </c>
      <c r="AB703" t="s">
        <v>30</v>
      </c>
      <c r="AC703" t="s">
        <v>4597</v>
      </c>
      <c r="AD703" t="s">
        <v>4598</v>
      </c>
      <c r="AE703" t="s">
        <v>4599</v>
      </c>
      <c r="AF703" t="s">
        <v>4600</v>
      </c>
    </row>
    <row r="704" spans="1:32" ht="12.75">
      <c r="A704" t="s">
        <v>4601</v>
      </c>
      <c r="B704">
        <f>SUM(C704:K704)+M704+P704+Q704</f>
        <v>1</v>
      </c>
      <c r="L704">
        <f>K704*S704</f>
        <v>0</v>
      </c>
      <c r="O704">
        <f>(I704+Q704-I704*Q704)*N704</f>
        <v>0</v>
      </c>
      <c r="Q704">
        <v>1</v>
      </c>
      <c r="U704" s="5">
        <v>44256</v>
      </c>
      <c r="V704" t="s">
        <v>2974</v>
      </c>
      <c r="X704" t="s">
        <v>30</v>
      </c>
      <c r="Y704" t="s">
        <v>30</v>
      </c>
      <c r="Z704">
        <v>0</v>
      </c>
      <c r="AA704" t="s">
        <v>2975</v>
      </c>
      <c r="AB704" t="s">
        <v>30</v>
      </c>
      <c r="AC704" t="s">
        <v>2976</v>
      </c>
      <c r="AD704" t="s">
        <v>4602</v>
      </c>
      <c r="AE704" t="s">
        <v>4603</v>
      </c>
      <c r="AF704" t="s">
        <v>4604</v>
      </c>
    </row>
    <row r="705" spans="1:32" ht="12.75">
      <c r="A705" t="s">
        <v>4605</v>
      </c>
      <c r="B705">
        <f>SUM(C705:K705)+M705+P705+Q705</f>
        <v>1</v>
      </c>
      <c r="L705">
        <f>K705*S705</f>
        <v>0</v>
      </c>
      <c r="N705">
        <v>1</v>
      </c>
      <c r="O705">
        <f>(I705+Q705-I705*Q705)*N705</f>
        <v>1</v>
      </c>
      <c r="Q705">
        <v>1</v>
      </c>
      <c r="U705" s="5">
        <v>44284</v>
      </c>
      <c r="V705" t="s">
        <v>2301</v>
      </c>
      <c r="X705" t="s">
        <v>30</v>
      </c>
      <c r="Y705" t="s">
        <v>30</v>
      </c>
      <c r="Z705">
        <v>0</v>
      </c>
      <c r="AA705" t="s">
        <v>4606</v>
      </c>
      <c r="AB705" t="s">
        <v>30</v>
      </c>
      <c r="AC705" t="s">
        <v>4607</v>
      </c>
      <c r="AD705" t="s">
        <v>4608</v>
      </c>
      <c r="AE705" t="s">
        <v>4609</v>
      </c>
      <c r="AF705" t="s">
        <v>4610</v>
      </c>
    </row>
    <row r="706" spans="1:32" ht="12.75">
      <c r="A706" t="s">
        <v>4611</v>
      </c>
      <c r="B706">
        <f>SUM(C706:K706)+M706+P706+Q706</f>
        <v>1</v>
      </c>
      <c r="G706" s="2">
        <v>1</v>
      </c>
      <c r="L706">
        <f>K706*S706</f>
        <v>0</v>
      </c>
      <c r="O706">
        <f>(I706+Q706-I706*Q706)*N706</f>
        <v>0</v>
      </c>
      <c r="S706">
        <v>1</v>
      </c>
      <c r="T706">
        <v>1</v>
      </c>
      <c r="U706" s="5">
        <v>44317</v>
      </c>
      <c r="V706" t="s">
        <v>2011</v>
      </c>
      <c r="X706" t="s">
        <v>30</v>
      </c>
      <c r="Y706" t="s">
        <v>30</v>
      </c>
      <c r="Z706">
        <v>0</v>
      </c>
      <c r="AA706" t="s">
        <v>4612</v>
      </c>
      <c r="AB706" t="s">
        <v>30</v>
      </c>
      <c r="AC706" t="s">
        <v>4613</v>
      </c>
      <c r="AD706" t="s">
        <v>4614</v>
      </c>
      <c r="AE706" t="s">
        <v>4615</v>
      </c>
      <c r="AF706" t="s">
        <v>4616</v>
      </c>
    </row>
    <row r="707" spans="1:32" ht="12.75">
      <c r="A707" t="s">
        <v>4617</v>
      </c>
      <c r="B707">
        <f>SUM(C707:K707)+M707+P707+Q707</f>
        <v>1</v>
      </c>
      <c r="L707">
        <f>K707*S707</f>
        <v>0</v>
      </c>
      <c r="M707">
        <v>1</v>
      </c>
      <c r="O707">
        <f>(I707+Q707-I707*Q707)*N707</f>
        <v>0</v>
      </c>
      <c r="S707">
        <v>1</v>
      </c>
      <c r="U707" s="5">
        <v>44270</v>
      </c>
      <c r="V707" t="s">
        <v>41</v>
      </c>
      <c r="X707" t="s">
        <v>30</v>
      </c>
      <c r="Y707" t="s">
        <v>30</v>
      </c>
      <c r="Z707">
        <v>0</v>
      </c>
      <c r="AA707" t="s">
        <v>4618</v>
      </c>
      <c r="AB707" t="s">
        <v>30</v>
      </c>
      <c r="AC707" t="s">
        <v>4619</v>
      </c>
      <c r="AD707" t="s">
        <v>4620</v>
      </c>
      <c r="AE707" t="s">
        <v>4621</v>
      </c>
      <c r="AF707" t="s">
        <v>4622</v>
      </c>
    </row>
    <row r="708" spans="1:32" ht="12.75">
      <c r="A708" t="s">
        <v>4623</v>
      </c>
      <c r="B708">
        <f>SUM(C708:K708)+M708+P708+Q708</f>
        <v>1</v>
      </c>
      <c r="D708" s="1">
        <v>1</v>
      </c>
      <c r="L708">
        <f>K708*S708</f>
        <v>0</v>
      </c>
      <c r="O708">
        <f>(I708+Q708-I708*Q708)*N708</f>
        <v>0</v>
      </c>
      <c r="S708">
        <v>1</v>
      </c>
      <c r="T708">
        <v>1</v>
      </c>
      <c r="U708" s="5">
        <v>44272</v>
      </c>
      <c r="V708" t="s">
        <v>41</v>
      </c>
      <c r="X708" t="s">
        <v>30</v>
      </c>
      <c r="Y708" t="s">
        <v>30</v>
      </c>
      <c r="Z708">
        <v>0</v>
      </c>
      <c r="AA708" t="s">
        <v>4624</v>
      </c>
      <c r="AB708" t="s">
        <v>30</v>
      </c>
      <c r="AC708" t="s">
        <v>4625</v>
      </c>
      <c r="AD708" t="s">
        <v>4626</v>
      </c>
      <c r="AE708" t="s">
        <v>4627</v>
      </c>
      <c r="AF708" t="s">
        <v>4628</v>
      </c>
    </row>
    <row r="709" spans="1:32" ht="12.75">
      <c r="A709" t="s">
        <v>4629</v>
      </c>
      <c r="B709">
        <f>SUM(C709:K709)+M709+P709+Q709</f>
        <v>1</v>
      </c>
      <c r="L709">
        <f>K709*S709</f>
        <v>0</v>
      </c>
      <c r="O709">
        <f>(I709+Q709-I709*Q709)*N709</f>
        <v>0</v>
      </c>
      <c r="Q709">
        <v>1</v>
      </c>
      <c r="S709">
        <v>1</v>
      </c>
      <c r="T709">
        <v>1</v>
      </c>
      <c r="U709" s="5">
        <v>44272</v>
      </c>
      <c r="V709" t="s">
        <v>41</v>
      </c>
      <c r="X709" t="s">
        <v>30</v>
      </c>
      <c r="Y709" t="s">
        <v>30</v>
      </c>
      <c r="Z709">
        <v>0</v>
      </c>
      <c r="AA709" t="s">
        <v>4630</v>
      </c>
      <c r="AB709" t="s">
        <v>30</v>
      </c>
      <c r="AC709" t="s">
        <v>4631</v>
      </c>
      <c r="AD709" t="s">
        <v>4632</v>
      </c>
      <c r="AE709" t="s">
        <v>4633</v>
      </c>
      <c r="AF709" t="s">
        <v>4634</v>
      </c>
    </row>
    <row r="710" spans="1:32" ht="12.75">
      <c r="A710" t="s">
        <v>4635</v>
      </c>
      <c r="B710">
        <f>SUM(C710:K710)+M710+P710+Q710</f>
        <v>1</v>
      </c>
      <c r="C710">
        <v>1</v>
      </c>
      <c r="L710">
        <f>K710*S710</f>
        <v>0</v>
      </c>
      <c r="O710">
        <f>(I710+Q710-I710*Q710)*N710</f>
        <v>0</v>
      </c>
      <c r="S710">
        <v>1</v>
      </c>
      <c r="T710">
        <v>1</v>
      </c>
      <c r="U710" s="5">
        <v>44272</v>
      </c>
      <c r="V710" t="s">
        <v>2447</v>
      </c>
      <c r="X710" t="s">
        <v>30</v>
      </c>
      <c r="Y710" t="s">
        <v>30</v>
      </c>
      <c r="Z710">
        <v>1</v>
      </c>
      <c r="AA710" t="s">
        <v>4636</v>
      </c>
      <c r="AB710" t="s">
        <v>30</v>
      </c>
      <c r="AC710" t="s">
        <v>4637</v>
      </c>
      <c r="AD710" t="s">
        <v>4638</v>
      </c>
      <c r="AE710" t="s">
        <v>4639</v>
      </c>
      <c r="AF710" t="s">
        <v>4640</v>
      </c>
    </row>
    <row r="711" spans="1:32" ht="12.75">
      <c r="A711" t="s">
        <v>4641</v>
      </c>
      <c r="B711">
        <f>SUM(C711:K711)+M711+P711+Q711</f>
        <v>1</v>
      </c>
      <c r="H711" s="2">
        <v>1</v>
      </c>
      <c r="L711">
        <f>K711*S711</f>
        <v>0</v>
      </c>
      <c r="O711">
        <f>(I711+Q711-I711*Q711)*N711</f>
        <v>0</v>
      </c>
      <c r="S711">
        <v>1</v>
      </c>
      <c r="T711">
        <v>1</v>
      </c>
      <c r="U711" s="5">
        <v>44317</v>
      </c>
      <c r="V711" t="s">
        <v>2011</v>
      </c>
      <c r="X711" t="s">
        <v>30</v>
      </c>
      <c r="Y711" t="s">
        <v>30</v>
      </c>
      <c r="Z711">
        <v>0</v>
      </c>
      <c r="AA711" t="s">
        <v>4642</v>
      </c>
      <c r="AB711" t="s">
        <v>30</v>
      </c>
      <c r="AC711" t="s">
        <v>4643</v>
      </c>
      <c r="AD711" t="s">
        <v>4644</v>
      </c>
      <c r="AE711" t="s">
        <v>4645</v>
      </c>
      <c r="AF711" t="s">
        <v>4646</v>
      </c>
    </row>
    <row r="712" spans="1:32" ht="12.75">
      <c r="A712" t="s">
        <v>4647</v>
      </c>
      <c r="B712">
        <f>SUM(C712:K712)+M712+P712+Q712</f>
        <v>1</v>
      </c>
      <c r="L712">
        <f>K712*S712</f>
        <v>0</v>
      </c>
      <c r="M712">
        <v>1</v>
      </c>
      <c r="O712">
        <f>(I712+Q712-I712*Q712)*N712</f>
        <v>0</v>
      </c>
      <c r="S712">
        <v>1</v>
      </c>
      <c r="U712" s="5">
        <v>44202</v>
      </c>
      <c r="V712" t="s">
        <v>4648</v>
      </c>
      <c r="X712" t="s">
        <v>30</v>
      </c>
      <c r="Y712" t="s">
        <v>30</v>
      </c>
      <c r="Z712">
        <v>0</v>
      </c>
      <c r="AA712" t="s">
        <v>4649</v>
      </c>
      <c r="AB712" t="s">
        <v>30</v>
      </c>
      <c r="AC712" t="s">
        <v>4650</v>
      </c>
      <c r="AD712" t="s">
        <v>4651</v>
      </c>
      <c r="AE712" t="s">
        <v>4652</v>
      </c>
      <c r="AF712" t="s">
        <v>4653</v>
      </c>
    </row>
    <row r="713" spans="1:32" ht="12.75">
      <c r="A713" t="s">
        <v>4654</v>
      </c>
      <c r="B713">
        <f>SUM(C713:K713)+M713+P713+Q713</f>
        <v>1</v>
      </c>
      <c r="G713" s="2">
        <v>1</v>
      </c>
      <c r="L713">
        <f>K713*S713</f>
        <v>0</v>
      </c>
      <c r="O713">
        <f>(I713+Q713-I713*Q713)*N713</f>
        <v>0</v>
      </c>
      <c r="S713">
        <v>1</v>
      </c>
      <c r="T713">
        <v>1</v>
      </c>
      <c r="U713" s="5">
        <v>44292</v>
      </c>
      <c r="V713" t="s">
        <v>1563</v>
      </c>
      <c r="X713" t="s">
        <v>30</v>
      </c>
      <c r="Y713" t="s">
        <v>30</v>
      </c>
      <c r="Z713">
        <v>0</v>
      </c>
      <c r="AA713" t="s">
        <v>4655</v>
      </c>
      <c r="AB713" t="s">
        <v>30</v>
      </c>
      <c r="AC713" t="s">
        <v>4656</v>
      </c>
      <c r="AD713" t="s">
        <v>4657</v>
      </c>
      <c r="AE713" t="s">
        <v>4658</v>
      </c>
      <c r="AF713" t="s">
        <v>4659</v>
      </c>
    </row>
    <row r="714" spans="1:32" ht="12.75">
      <c r="A714" t="s">
        <v>4660</v>
      </c>
      <c r="B714">
        <f>SUM(C714:K714)+M714+P714+Q714</f>
        <v>1</v>
      </c>
      <c r="G714" s="2">
        <v>1</v>
      </c>
      <c r="L714">
        <f>K714*S714</f>
        <v>0</v>
      </c>
      <c r="O714">
        <f>(I714+Q714-I714*Q714)*N714</f>
        <v>0</v>
      </c>
      <c r="S714">
        <v>1</v>
      </c>
      <c r="T714">
        <v>1</v>
      </c>
      <c r="U714" s="5">
        <v>44277</v>
      </c>
      <c r="V714" t="s">
        <v>41</v>
      </c>
      <c r="X714" t="s">
        <v>30</v>
      </c>
      <c r="Y714" t="s">
        <v>30</v>
      </c>
      <c r="Z714">
        <v>0</v>
      </c>
      <c r="AA714" t="s">
        <v>4661</v>
      </c>
      <c r="AB714" t="s">
        <v>30</v>
      </c>
      <c r="AC714" t="s">
        <v>4662</v>
      </c>
      <c r="AD714" t="s">
        <v>4663</v>
      </c>
      <c r="AE714" t="s">
        <v>4664</v>
      </c>
      <c r="AF714" t="s">
        <v>4665</v>
      </c>
    </row>
    <row r="715" spans="1:32" ht="12.75">
      <c r="A715" t="s">
        <v>4666</v>
      </c>
      <c r="B715">
        <f>SUM(C715:K715)+M715+P715+Q715</f>
        <v>1</v>
      </c>
      <c r="L715">
        <f>K715*S715</f>
        <v>0</v>
      </c>
      <c r="M715">
        <v>1</v>
      </c>
      <c r="O715">
        <f>(I715+Q715-I715*Q715)*N715</f>
        <v>0</v>
      </c>
      <c r="S715">
        <v>1</v>
      </c>
      <c r="U715" s="5">
        <v>44277</v>
      </c>
      <c r="V715" t="s">
        <v>41</v>
      </c>
      <c r="X715" t="s">
        <v>30</v>
      </c>
      <c r="Y715">
        <v>1</v>
      </c>
      <c r="Z715">
        <v>1</v>
      </c>
      <c r="AA715" t="s">
        <v>4667</v>
      </c>
      <c r="AB715" t="s">
        <v>30</v>
      </c>
      <c r="AC715" t="s">
        <v>4668</v>
      </c>
      <c r="AD715" t="s">
        <v>4669</v>
      </c>
      <c r="AE715" t="s">
        <v>4670</v>
      </c>
      <c r="AF715" t="s">
        <v>4671</v>
      </c>
    </row>
    <row r="716" spans="1:32" ht="12.75">
      <c r="A716" t="s">
        <v>4672</v>
      </c>
      <c r="B716">
        <f>SUM(C716:K716)+M716+P716+Q716</f>
        <v>1</v>
      </c>
      <c r="L716">
        <f>K716*S716</f>
        <v>0</v>
      </c>
      <c r="M716">
        <v>1</v>
      </c>
      <c r="O716">
        <f>(I716+Q716-I716*Q716)*N716</f>
        <v>0</v>
      </c>
      <c r="S716">
        <v>1</v>
      </c>
      <c r="U716" s="5">
        <v>44275</v>
      </c>
      <c r="V716" t="s">
        <v>2440</v>
      </c>
      <c r="X716" t="s">
        <v>30</v>
      </c>
      <c r="Y716">
        <v>1</v>
      </c>
      <c r="Z716">
        <v>1</v>
      </c>
      <c r="AA716" t="s">
        <v>4673</v>
      </c>
      <c r="AB716" t="s">
        <v>30</v>
      </c>
      <c r="AC716" t="s">
        <v>4674</v>
      </c>
      <c r="AD716" t="s">
        <v>4675</v>
      </c>
      <c r="AE716" t="s">
        <v>4676</v>
      </c>
      <c r="AF716" t="s">
        <v>4677</v>
      </c>
    </row>
    <row r="717" spans="1:32" ht="12.75">
      <c r="A717" t="s">
        <v>4678</v>
      </c>
      <c r="B717">
        <f>SUM(C717:K717)+M717+P717+Q717</f>
        <v>1</v>
      </c>
      <c r="L717">
        <f>K717*S717</f>
        <v>0</v>
      </c>
      <c r="O717">
        <f>(I717+Q717-I717*Q717)*N717</f>
        <v>0</v>
      </c>
      <c r="Q717">
        <v>1</v>
      </c>
      <c r="S717">
        <v>1</v>
      </c>
      <c r="T717">
        <v>1</v>
      </c>
      <c r="U717" s="5">
        <v>44292</v>
      </c>
      <c r="V717" t="s">
        <v>3943</v>
      </c>
      <c r="X717" t="s">
        <v>30</v>
      </c>
      <c r="Y717" t="s">
        <v>30</v>
      </c>
      <c r="Z717">
        <v>0</v>
      </c>
      <c r="AA717" t="s">
        <v>4679</v>
      </c>
      <c r="AB717" t="s">
        <v>30</v>
      </c>
      <c r="AC717" t="s">
        <v>4680</v>
      </c>
      <c r="AD717" t="s">
        <v>4681</v>
      </c>
      <c r="AE717" t="s">
        <v>4682</v>
      </c>
      <c r="AF717" t="s">
        <v>4683</v>
      </c>
    </row>
    <row r="718" spans="1:32" ht="12.75">
      <c r="A718" t="s">
        <v>4684</v>
      </c>
      <c r="B718">
        <f>SUM(C718:K718)+M718+P718+Q718</f>
        <v>1</v>
      </c>
      <c r="L718">
        <f>K718*S718</f>
        <v>0</v>
      </c>
      <c r="M718">
        <v>1</v>
      </c>
      <c r="O718">
        <f>(I718+Q718-I718*Q718)*N718</f>
        <v>0</v>
      </c>
      <c r="S718">
        <v>1</v>
      </c>
      <c r="T718">
        <v>1</v>
      </c>
      <c r="U718" s="5">
        <v>44287</v>
      </c>
      <c r="V718" t="s">
        <v>2557</v>
      </c>
      <c r="X718" t="s">
        <v>30</v>
      </c>
      <c r="Y718" t="s">
        <v>30</v>
      </c>
      <c r="Z718">
        <v>0</v>
      </c>
      <c r="AA718" t="s">
        <v>4685</v>
      </c>
      <c r="AB718" t="s">
        <v>30</v>
      </c>
      <c r="AC718" t="s">
        <v>4686</v>
      </c>
      <c r="AD718" t="s">
        <v>4687</v>
      </c>
      <c r="AE718" t="s">
        <v>4688</v>
      </c>
      <c r="AF718" t="s">
        <v>30</v>
      </c>
    </row>
    <row r="719" spans="1:32" ht="12.75">
      <c r="A719" t="s">
        <v>4689</v>
      </c>
      <c r="B719">
        <f>SUM(C719:K719)+M719+P719+Q719</f>
        <v>1</v>
      </c>
      <c r="E719">
        <v>1</v>
      </c>
      <c r="L719">
        <f>K719*S719</f>
        <v>0</v>
      </c>
      <c r="O719">
        <f>(I719+Q719-I719*Q719)*N719</f>
        <v>0</v>
      </c>
      <c r="S719">
        <v>1</v>
      </c>
      <c r="T719">
        <v>1</v>
      </c>
      <c r="U719" s="5">
        <v>44287</v>
      </c>
      <c r="V719" t="s">
        <v>2557</v>
      </c>
      <c r="X719" t="s">
        <v>30</v>
      </c>
      <c r="Y719" t="s">
        <v>30</v>
      </c>
      <c r="Z719">
        <v>1</v>
      </c>
      <c r="AA719" t="s">
        <v>4690</v>
      </c>
      <c r="AB719" t="s">
        <v>30</v>
      </c>
      <c r="AC719" t="s">
        <v>4691</v>
      </c>
      <c r="AD719" t="s">
        <v>4692</v>
      </c>
      <c r="AE719" t="s">
        <v>4693</v>
      </c>
      <c r="AF719" t="s">
        <v>30</v>
      </c>
    </row>
    <row r="720" spans="1:32" ht="12.75">
      <c r="A720" t="s">
        <v>4694</v>
      </c>
      <c r="B720">
        <f>SUM(C720:K720)+M720+P720+Q720</f>
        <v>1</v>
      </c>
      <c r="E720">
        <v>1</v>
      </c>
      <c r="L720">
        <f>K720*S720</f>
        <v>0</v>
      </c>
      <c r="O720">
        <f>(I720+Q720-I720*Q720)*N720</f>
        <v>0</v>
      </c>
      <c r="U720" s="5">
        <v>44287</v>
      </c>
      <c r="V720" t="s">
        <v>2557</v>
      </c>
      <c r="X720" t="s">
        <v>30</v>
      </c>
      <c r="Y720" t="s">
        <v>30</v>
      </c>
      <c r="Z720">
        <v>0</v>
      </c>
      <c r="AA720" t="s">
        <v>4695</v>
      </c>
      <c r="AB720" t="s">
        <v>30</v>
      </c>
      <c r="AC720" t="s">
        <v>4696</v>
      </c>
      <c r="AD720" t="s">
        <v>4697</v>
      </c>
      <c r="AE720" t="s">
        <v>4698</v>
      </c>
      <c r="AF720" t="s">
        <v>30</v>
      </c>
    </row>
    <row r="721" spans="1:32" ht="12.75">
      <c r="A721" t="s">
        <v>4699</v>
      </c>
      <c r="B721">
        <f>SUM(C721:K721)+M721+P721+Q721</f>
        <v>1</v>
      </c>
      <c r="L721">
        <f>K721*S721</f>
        <v>0</v>
      </c>
      <c r="M721">
        <v>1</v>
      </c>
      <c r="O721">
        <f>(I721+Q721-I721*Q721)*N721</f>
        <v>0</v>
      </c>
      <c r="S721">
        <v>1</v>
      </c>
      <c r="U721" s="5">
        <v>44197</v>
      </c>
      <c r="V721" t="s">
        <v>2032</v>
      </c>
      <c r="X721" t="s">
        <v>30</v>
      </c>
      <c r="Y721" t="s">
        <v>30</v>
      </c>
      <c r="Z721">
        <v>0</v>
      </c>
      <c r="AA721" t="s">
        <v>4700</v>
      </c>
      <c r="AB721" t="s">
        <v>30</v>
      </c>
      <c r="AC721" t="s">
        <v>4701</v>
      </c>
      <c r="AD721" t="s">
        <v>4702</v>
      </c>
      <c r="AE721" t="s">
        <v>4703</v>
      </c>
      <c r="AF721" t="s">
        <v>4704</v>
      </c>
    </row>
    <row r="722" spans="1:32" ht="12.75">
      <c r="A722" t="s">
        <v>4705</v>
      </c>
      <c r="B722">
        <f>SUM(C722:K722)+M722+P722+Q722</f>
        <v>1</v>
      </c>
      <c r="L722">
        <f>K722*S722</f>
        <v>0</v>
      </c>
      <c r="N722">
        <v>1</v>
      </c>
      <c r="O722">
        <f>(I722+Q722-I722*Q722)*N722</f>
        <v>1</v>
      </c>
      <c r="Q722">
        <v>1</v>
      </c>
      <c r="U722" s="5">
        <v>44256</v>
      </c>
      <c r="V722" t="s">
        <v>4706</v>
      </c>
      <c r="X722" t="s">
        <v>30</v>
      </c>
      <c r="Y722" t="s">
        <v>30</v>
      </c>
      <c r="Z722">
        <v>0</v>
      </c>
      <c r="AA722" t="s">
        <v>4707</v>
      </c>
      <c r="AB722" t="s">
        <v>30</v>
      </c>
      <c r="AC722" t="s">
        <v>4708</v>
      </c>
      <c r="AD722" t="s">
        <v>4709</v>
      </c>
      <c r="AE722" t="s">
        <v>4710</v>
      </c>
      <c r="AF722" t="s">
        <v>4711</v>
      </c>
    </row>
    <row r="723" spans="1:32" ht="12.75">
      <c r="A723" t="s">
        <v>4712</v>
      </c>
      <c r="B723">
        <f>SUM(C723:K723)+M723+P723+Q723</f>
        <v>1</v>
      </c>
      <c r="L723">
        <f>K723*S723</f>
        <v>0</v>
      </c>
      <c r="M723">
        <v>1</v>
      </c>
      <c r="O723">
        <f>(I723+Q723-I723*Q723)*N723</f>
        <v>0</v>
      </c>
      <c r="S723">
        <v>1</v>
      </c>
      <c r="T723">
        <v>1</v>
      </c>
      <c r="U723" s="5">
        <v>44295</v>
      </c>
      <c r="V723" t="s">
        <v>56</v>
      </c>
      <c r="X723" t="s">
        <v>30</v>
      </c>
      <c r="Y723" t="s">
        <v>30</v>
      </c>
      <c r="Z723">
        <v>0</v>
      </c>
      <c r="AA723" t="s">
        <v>4713</v>
      </c>
      <c r="AB723" t="s">
        <v>30</v>
      </c>
      <c r="AC723" t="s">
        <v>4714</v>
      </c>
      <c r="AD723" t="s">
        <v>4715</v>
      </c>
      <c r="AE723" t="s">
        <v>4716</v>
      </c>
      <c r="AF723" t="s">
        <v>4717</v>
      </c>
    </row>
    <row r="724" spans="1:32" ht="12.75">
      <c r="A724" t="s">
        <v>4718</v>
      </c>
      <c r="B724">
        <f>SUM(C724:K724)+M724+P724+Q724</f>
        <v>1</v>
      </c>
      <c r="L724">
        <f>K724*S724</f>
        <v>0</v>
      </c>
      <c r="N724">
        <v>1</v>
      </c>
      <c r="O724">
        <f>(I724+Q724-I724*Q724)*N724</f>
        <v>0</v>
      </c>
      <c r="P724">
        <v>1</v>
      </c>
      <c r="U724" s="5">
        <v>44294</v>
      </c>
      <c r="V724" t="s">
        <v>2134</v>
      </c>
      <c r="X724" t="s">
        <v>30</v>
      </c>
      <c r="Y724" t="s">
        <v>30</v>
      </c>
      <c r="Z724">
        <v>0</v>
      </c>
      <c r="AA724" t="s">
        <v>4719</v>
      </c>
      <c r="AB724" t="s">
        <v>30</v>
      </c>
      <c r="AC724" t="s">
        <v>4720</v>
      </c>
      <c r="AD724" t="s">
        <v>4721</v>
      </c>
      <c r="AE724" t="s">
        <v>4722</v>
      </c>
      <c r="AF724" t="s">
        <v>4723</v>
      </c>
    </row>
    <row r="725" spans="1:32" ht="12.75">
      <c r="A725" t="s">
        <v>4724</v>
      </c>
      <c r="B725">
        <f>SUM(C725:K725)+M725+P725+Q725</f>
        <v>1</v>
      </c>
      <c r="L725">
        <f>K725*S725</f>
        <v>0</v>
      </c>
      <c r="M725">
        <v>1</v>
      </c>
      <c r="O725">
        <f>(I725+Q725-I725*Q725)*N725</f>
        <v>0</v>
      </c>
      <c r="S725">
        <v>1</v>
      </c>
      <c r="U725" s="5">
        <v>44280</v>
      </c>
      <c r="V725" t="s">
        <v>41</v>
      </c>
      <c r="X725" t="s">
        <v>30</v>
      </c>
      <c r="Y725" t="s">
        <v>30</v>
      </c>
      <c r="Z725">
        <v>0</v>
      </c>
      <c r="AA725" t="s">
        <v>4725</v>
      </c>
      <c r="AB725" t="s">
        <v>30</v>
      </c>
      <c r="AC725" t="s">
        <v>4726</v>
      </c>
      <c r="AD725" t="s">
        <v>4727</v>
      </c>
      <c r="AE725" t="s">
        <v>4728</v>
      </c>
      <c r="AF725" t="s">
        <v>4729</v>
      </c>
    </row>
    <row r="726" spans="1:32" ht="12.75">
      <c r="A726" t="s">
        <v>4730</v>
      </c>
      <c r="B726">
        <f>SUM(C726:K726)+M726+P726+Q726</f>
        <v>1</v>
      </c>
      <c r="G726" s="2">
        <v>1</v>
      </c>
      <c r="L726">
        <f>K726*S726</f>
        <v>0</v>
      </c>
      <c r="O726">
        <f>(I726+Q726-I726*Q726)*N726</f>
        <v>0</v>
      </c>
      <c r="S726">
        <v>1</v>
      </c>
      <c r="U726" s="5">
        <v>44279</v>
      </c>
      <c r="V726" t="s">
        <v>41</v>
      </c>
      <c r="X726" t="s">
        <v>30</v>
      </c>
      <c r="Y726" t="s">
        <v>30</v>
      </c>
      <c r="Z726">
        <v>0</v>
      </c>
      <c r="AA726" t="s">
        <v>4731</v>
      </c>
      <c r="AB726" t="s">
        <v>30</v>
      </c>
      <c r="AC726" t="s">
        <v>4732</v>
      </c>
      <c r="AD726" t="s">
        <v>4733</v>
      </c>
      <c r="AE726" t="s">
        <v>4734</v>
      </c>
      <c r="AF726" t="s">
        <v>4735</v>
      </c>
    </row>
    <row r="727" spans="1:32" ht="12.75">
      <c r="A727" t="s">
        <v>4736</v>
      </c>
      <c r="B727">
        <f>SUM(C727:K727)+M727+P727+Q727</f>
        <v>1</v>
      </c>
      <c r="L727">
        <f>K727*S727</f>
        <v>0</v>
      </c>
      <c r="M727">
        <v>1</v>
      </c>
      <c r="O727">
        <f>(I727+Q727-I727*Q727)*N727</f>
        <v>0</v>
      </c>
      <c r="S727">
        <v>1</v>
      </c>
      <c r="T727">
        <v>1</v>
      </c>
      <c r="U727" s="5">
        <v>44285</v>
      </c>
      <c r="V727" t="s">
        <v>4737</v>
      </c>
      <c r="X727">
        <v>13</v>
      </c>
      <c r="Y727">
        <v>1</v>
      </c>
      <c r="Z727">
        <v>1</v>
      </c>
      <c r="AA727" t="s">
        <v>4738</v>
      </c>
      <c r="AB727" t="s">
        <v>30</v>
      </c>
      <c r="AC727" t="s">
        <v>4739</v>
      </c>
      <c r="AD727" t="s">
        <v>4740</v>
      </c>
      <c r="AE727" t="s">
        <v>4741</v>
      </c>
      <c r="AF727" t="s">
        <v>4742</v>
      </c>
    </row>
    <row r="728" spans="1:32" ht="12.75">
      <c r="A728" t="s">
        <v>4743</v>
      </c>
      <c r="B728">
        <f>SUM(C728:K728)+M728+P728+Q728</f>
        <v>1</v>
      </c>
      <c r="H728" s="2">
        <v>1</v>
      </c>
      <c r="L728">
        <f>K728*S728</f>
        <v>0</v>
      </c>
      <c r="O728">
        <f>(I728+Q728-I728*Q728)*N728</f>
        <v>0</v>
      </c>
      <c r="S728">
        <v>1</v>
      </c>
      <c r="T728">
        <v>1</v>
      </c>
      <c r="U728" s="5">
        <v>44295</v>
      </c>
      <c r="V728" t="s">
        <v>4744</v>
      </c>
      <c r="X728" t="s">
        <v>30</v>
      </c>
      <c r="Y728" t="s">
        <v>30</v>
      </c>
      <c r="Z728">
        <v>0</v>
      </c>
      <c r="AA728" t="s">
        <v>4745</v>
      </c>
      <c r="AB728" t="s">
        <v>30</v>
      </c>
      <c r="AC728" t="s">
        <v>4746</v>
      </c>
      <c r="AD728" t="s">
        <v>4747</v>
      </c>
      <c r="AE728" t="s">
        <v>4748</v>
      </c>
      <c r="AF728" t="s">
        <v>4749</v>
      </c>
    </row>
    <row r="729" spans="1:32" ht="12.75">
      <c r="A729" t="s">
        <v>4750</v>
      </c>
      <c r="B729">
        <f>SUM(C729:K729)+M729+P729+Q729</f>
        <v>1</v>
      </c>
      <c r="L729">
        <f>K729*S729</f>
        <v>0</v>
      </c>
      <c r="M729">
        <v>1</v>
      </c>
      <c r="O729">
        <f>(I729+Q729-I729*Q729)*N729</f>
        <v>0</v>
      </c>
      <c r="S729">
        <v>1</v>
      </c>
      <c r="T729">
        <v>1</v>
      </c>
      <c r="U729" s="5">
        <v>44295</v>
      </c>
      <c r="V729" t="s">
        <v>4751</v>
      </c>
      <c r="X729" t="s">
        <v>30</v>
      </c>
      <c r="Y729">
        <v>1</v>
      </c>
      <c r="Z729">
        <v>1</v>
      </c>
      <c r="AA729" t="s">
        <v>4752</v>
      </c>
      <c r="AB729" t="s">
        <v>30</v>
      </c>
      <c r="AC729" t="s">
        <v>4753</v>
      </c>
      <c r="AD729" t="s">
        <v>4754</v>
      </c>
      <c r="AE729" t="s">
        <v>4755</v>
      </c>
      <c r="AF729" t="s">
        <v>4756</v>
      </c>
    </row>
    <row r="730" spans="1:32" ht="12.75">
      <c r="A730" t="s">
        <v>4757</v>
      </c>
      <c r="B730">
        <f>SUM(C730:K730)+M730+P730+Q730</f>
        <v>1</v>
      </c>
      <c r="E730">
        <v>1</v>
      </c>
      <c r="L730">
        <f>K730*S730</f>
        <v>0</v>
      </c>
      <c r="O730">
        <f>(I730+Q730-I730*Q730)*N730</f>
        <v>0</v>
      </c>
      <c r="S730">
        <v>1</v>
      </c>
      <c r="T730">
        <v>1</v>
      </c>
      <c r="U730" s="5">
        <v>44296</v>
      </c>
      <c r="V730" t="s">
        <v>1329</v>
      </c>
      <c r="X730" t="s">
        <v>30</v>
      </c>
      <c r="Y730" t="s">
        <v>30</v>
      </c>
      <c r="Z730">
        <v>0</v>
      </c>
      <c r="AA730" t="s">
        <v>4758</v>
      </c>
      <c r="AB730" t="s">
        <v>30</v>
      </c>
      <c r="AC730" t="s">
        <v>4759</v>
      </c>
      <c r="AD730" t="s">
        <v>4760</v>
      </c>
      <c r="AE730" t="s">
        <v>4761</v>
      </c>
      <c r="AF730" t="s">
        <v>4762</v>
      </c>
    </row>
    <row r="731" spans="1:32" ht="12.75">
      <c r="A731" t="s">
        <v>4763</v>
      </c>
      <c r="B731">
        <f>SUM(C731:K731)+M731+P731+Q731</f>
        <v>1</v>
      </c>
      <c r="L731">
        <f>K731*S731</f>
        <v>0</v>
      </c>
      <c r="N731">
        <v>1</v>
      </c>
      <c r="O731">
        <f>(I731+Q731-I731*Q731)*N731</f>
        <v>1</v>
      </c>
      <c r="Q731">
        <v>1</v>
      </c>
      <c r="U731" s="5">
        <v>44298</v>
      </c>
      <c r="V731" t="s">
        <v>4764</v>
      </c>
      <c r="X731" t="s">
        <v>30</v>
      </c>
      <c r="Y731" t="s">
        <v>30</v>
      </c>
      <c r="Z731">
        <v>0</v>
      </c>
      <c r="AA731" t="s">
        <v>4765</v>
      </c>
      <c r="AB731" t="s">
        <v>30</v>
      </c>
      <c r="AC731" t="s">
        <v>4766</v>
      </c>
      <c r="AD731" t="s">
        <v>4767</v>
      </c>
      <c r="AE731" t="s">
        <v>4768</v>
      </c>
      <c r="AF731" t="s">
        <v>4769</v>
      </c>
    </row>
    <row r="732" spans="1:32" ht="12.75">
      <c r="A732" t="s">
        <v>4770</v>
      </c>
      <c r="B732">
        <f>SUM(C732:K732)+M732+P732+Q732</f>
        <v>1</v>
      </c>
      <c r="C732">
        <v>1</v>
      </c>
      <c r="L732">
        <f>K732*S732</f>
        <v>0</v>
      </c>
      <c r="O732">
        <f>(I732+Q732-I732*Q732)*N732</f>
        <v>0</v>
      </c>
      <c r="U732" s="5">
        <v>44254</v>
      </c>
      <c r="V732" t="s">
        <v>4771</v>
      </c>
      <c r="X732" t="s">
        <v>30</v>
      </c>
      <c r="Y732" t="s">
        <v>30</v>
      </c>
      <c r="Z732">
        <v>0</v>
      </c>
      <c r="AA732" t="s">
        <v>4772</v>
      </c>
      <c r="AB732" t="s">
        <v>30</v>
      </c>
      <c r="AC732" t="s">
        <v>4773</v>
      </c>
      <c r="AD732" t="s">
        <v>4774</v>
      </c>
      <c r="AE732" t="s">
        <v>4775</v>
      </c>
      <c r="AF732" t="s">
        <v>4776</v>
      </c>
    </row>
    <row r="733" spans="1:32" ht="12.75">
      <c r="A733" t="s">
        <v>4777</v>
      </c>
      <c r="B733">
        <f>SUM(C733:K733)+M733+P733+Q733</f>
        <v>1</v>
      </c>
      <c r="I733">
        <v>1</v>
      </c>
      <c r="L733">
        <f>K733*S733</f>
        <v>0</v>
      </c>
      <c r="O733">
        <f>(I733+Q733-I733*Q733)*N733</f>
        <v>0</v>
      </c>
      <c r="S733">
        <v>1</v>
      </c>
      <c r="U733" s="5">
        <v>44294</v>
      </c>
      <c r="V733" t="s">
        <v>4778</v>
      </c>
      <c r="X733" t="s">
        <v>30</v>
      </c>
      <c r="Y733" t="s">
        <v>30</v>
      </c>
      <c r="Z733">
        <v>0</v>
      </c>
      <c r="AA733" t="s">
        <v>4779</v>
      </c>
      <c r="AB733" t="s">
        <v>30</v>
      </c>
      <c r="AC733" t="s">
        <v>4780</v>
      </c>
      <c r="AD733" t="s">
        <v>4781</v>
      </c>
      <c r="AE733" t="s">
        <v>4782</v>
      </c>
      <c r="AF733" t="s">
        <v>4783</v>
      </c>
    </row>
    <row r="734" spans="1:32" ht="12.75">
      <c r="A734" t="s">
        <v>4784</v>
      </c>
      <c r="B734">
        <f>SUM(C734:K734)+M734+P734+Q734</f>
        <v>1</v>
      </c>
      <c r="E734">
        <v>1</v>
      </c>
      <c r="L734">
        <f>K734*S734</f>
        <v>0</v>
      </c>
      <c r="O734">
        <f>(I734+Q734-I734*Q734)*N734</f>
        <v>0</v>
      </c>
      <c r="U734" s="5">
        <v>44317</v>
      </c>
      <c r="V734" t="s">
        <v>2011</v>
      </c>
      <c r="X734" t="s">
        <v>30</v>
      </c>
      <c r="Y734" t="s">
        <v>30</v>
      </c>
      <c r="Z734">
        <v>0</v>
      </c>
      <c r="AA734" t="s">
        <v>4785</v>
      </c>
      <c r="AB734" t="s">
        <v>30</v>
      </c>
      <c r="AC734" t="s">
        <v>4786</v>
      </c>
      <c r="AD734" t="s">
        <v>4787</v>
      </c>
      <c r="AE734" t="s">
        <v>4788</v>
      </c>
      <c r="AF734" t="s">
        <v>4789</v>
      </c>
    </row>
    <row r="735" spans="1:32" ht="12.75">
      <c r="A735" t="s">
        <v>4790</v>
      </c>
      <c r="B735">
        <f>SUM(C735:K735)+M735+P735+Q735</f>
        <v>1</v>
      </c>
      <c r="E735">
        <v>1</v>
      </c>
      <c r="L735">
        <f>K735*S735</f>
        <v>0</v>
      </c>
      <c r="O735">
        <f>(I735+Q735-I735*Q735)*N735</f>
        <v>0</v>
      </c>
      <c r="U735" s="5">
        <v>44197</v>
      </c>
      <c r="V735" t="s">
        <v>305</v>
      </c>
      <c r="X735" t="s">
        <v>30</v>
      </c>
      <c r="Y735" t="s">
        <v>30</v>
      </c>
      <c r="Z735">
        <v>0</v>
      </c>
      <c r="AA735" t="s">
        <v>4791</v>
      </c>
      <c r="AB735" t="s">
        <v>30</v>
      </c>
      <c r="AC735" t="s">
        <v>4792</v>
      </c>
      <c r="AD735" t="s">
        <v>4793</v>
      </c>
      <c r="AE735" t="s">
        <v>4794</v>
      </c>
      <c r="AF735" t="s">
        <v>4795</v>
      </c>
    </row>
    <row r="736" spans="1:32" ht="12.75">
      <c r="A736" t="s">
        <v>4796</v>
      </c>
      <c r="B736">
        <f>SUM(C736:K736)+M736+P736+Q736</f>
        <v>1</v>
      </c>
      <c r="C736">
        <v>1</v>
      </c>
      <c r="L736">
        <f>K736*S736</f>
        <v>0</v>
      </c>
      <c r="O736">
        <f>(I736+Q736-I736*Q736)*N736</f>
        <v>0</v>
      </c>
      <c r="S736">
        <v>1</v>
      </c>
      <c r="T736">
        <v>1</v>
      </c>
      <c r="U736" s="5">
        <v>44270</v>
      </c>
      <c r="V736" t="s">
        <v>4797</v>
      </c>
      <c r="X736" t="s">
        <v>30</v>
      </c>
      <c r="Y736" t="s">
        <v>30</v>
      </c>
      <c r="Z736">
        <v>0</v>
      </c>
      <c r="AA736" t="s">
        <v>4798</v>
      </c>
      <c r="AB736" t="s">
        <v>30</v>
      </c>
      <c r="AC736" t="s">
        <v>4799</v>
      </c>
      <c r="AD736" t="s">
        <v>4800</v>
      </c>
      <c r="AE736" t="s">
        <v>4801</v>
      </c>
      <c r="AF736" t="s">
        <v>30</v>
      </c>
    </row>
    <row r="737" spans="1:32" ht="12.75">
      <c r="A737" t="s">
        <v>4802</v>
      </c>
      <c r="B737">
        <f>SUM(C737:K737)+M737+P737+Q737</f>
        <v>1</v>
      </c>
      <c r="F737">
        <v>1</v>
      </c>
      <c r="L737">
        <f>K737*S737</f>
        <v>0</v>
      </c>
      <c r="O737">
        <f>(I737+Q737-I737*Q737)*N737</f>
        <v>0</v>
      </c>
      <c r="U737" s="5">
        <v>44261</v>
      </c>
      <c r="V737" t="s">
        <v>3890</v>
      </c>
      <c r="X737" t="s">
        <v>30</v>
      </c>
      <c r="Y737" t="s">
        <v>30</v>
      </c>
      <c r="Z737">
        <v>0</v>
      </c>
      <c r="AA737" t="s">
        <v>4803</v>
      </c>
      <c r="AB737" t="s">
        <v>30</v>
      </c>
      <c r="AC737" t="s">
        <v>4804</v>
      </c>
      <c r="AD737" t="s">
        <v>4805</v>
      </c>
      <c r="AE737" t="s">
        <v>4806</v>
      </c>
      <c r="AF737" t="s">
        <v>4807</v>
      </c>
    </row>
    <row r="738" spans="1:32" ht="12.75">
      <c r="A738" t="s">
        <v>4808</v>
      </c>
      <c r="B738">
        <f>SUM(C738:K738)+M738+P738+Q738</f>
        <v>1</v>
      </c>
      <c r="I738">
        <v>1</v>
      </c>
      <c r="L738">
        <f>K738*S738</f>
        <v>0</v>
      </c>
      <c r="N738">
        <v>1</v>
      </c>
      <c r="O738">
        <f>(I738+Q738-I738*Q738)*N738</f>
        <v>1</v>
      </c>
      <c r="U738" s="5">
        <v>44348</v>
      </c>
      <c r="V738" t="s">
        <v>4809</v>
      </c>
      <c r="X738" t="s">
        <v>30</v>
      </c>
      <c r="Y738" t="s">
        <v>30</v>
      </c>
      <c r="Z738">
        <v>0</v>
      </c>
      <c r="AA738" t="s">
        <v>4810</v>
      </c>
      <c r="AB738" t="s">
        <v>30</v>
      </c>
      <c r="AC738" t="s">
        <v>4811</v>
      </c>
      <c r="AD738" t="s">
        <v>4812</v>
      </c>
      <c r="AE738" t="s">
        <v>4813</v>
      </c>
      <c r="AF738" t="s">
        <v>4814</v>
      </c>
    </row>
    <row r="739" spans="1:32" ht="12.75">
      <c r="A739" t="s">
        <v>4815</v>
      </c>
      <c r="B739">
        <f>SUM(C739:K739)+M739+P739+Q739</f>
        <v>1</v>
      </c>
      <c r="F739">
        <v>1</v>
      </c>
      <c r="L739">
        <f>K739*S739</f>
        <v>0</v>
      </c>
      <c r="O739">
        <f>(I739+Q739-I739*Q739)*N739</f>
        <v>0</v>
      </c>
      <c r="S739">
        <v>1</v>
      </c>
      <c r="U739" s="5">
        <v>44317</v>
      </c>
      <c r="V739" t="s">
        <v>2011</v>
      </c>
      <c r="X739" t="s">
        <v>30</v>
      </c>
      <c r="Y739" t="s">
        <v>30</v>
      </c>
      <c r="Z739">
        <v>0</v>
      </c>
      <c r="AA739" t="s">
        <v>4816</v>
      </c>
      <c r="AB739" t="s">
        <v>30</v>
      </c>
      <c r="AC739" t="s">
        <v>4817</v>
      </c>
      <c r="AD739" t="s">
        <v>4818</v>
      </c>
      <c r="AE739" t="s">
        <v>4819</v>
      </c>
      <c r="AF739" t="s">
        <v>4820</v>
      </c>
    </row>
    <row r="740" spans="1:32" ht="12.75">
      <c r="A740" t="s">
        <v>4821</v>
      </c>
      <c r="B740">
        <f>SUM(C740:K740)+M740+P740+Q740</f>
        <v>1</v>
      </c>
      <c r="L740">
        <f>K740*S740</f>
        <v>0</v>
      </c>
      <c r="M740">
        <v>1</v>
      </c>
      <c r="O740">
        <f>(I740+Q740-I740*Q740)*N740</f>
        <v>0</v>
      </c>
      <c r="S740">
        <v>1</v>
      </c>
      <c r="T740">
        <v>1</v>
      </c>
      <c r="U740" s="5">
        <v>44287</v>
      </c>
      <c r="V740" t="s">
        <v>4822</v>
      </c>
      <c r="X740" t="s">
        <v>30</v>
      </c>
      <c r="Y740">
        <v>1</v>
      </c>
      <c r="Z740">
        <v>1</v>
      </c>
      <c r="AA740" t="s">
        <v>4823</v>
      </c>
      <c r="AB740" t="s">
        <v>30</v>
      </c>
      <c r="AC740" t="s">
        <v>4824</v>
      </c>
      <c r="AD740" t="s">
        <v>4825</v>
      </c>
      <c r="AE740" t="s">
        <v>4826</v>
      </c>
      <c r="AF740" t="s">
        <v>4827</v>
      </c>
    </row>
    <row r="741" spans="1:32" ht="12.75">
      <c r="A741" t="s">
        <v>4828</v>
      </c>
      <c r="B741">
        <f>SUM(C741:K741)+M741+P741+Q741</f>
        <v>1</v>
      </c>
      <c r="I741">
        <v>1</v>
      </c>
      <c r="L741">
        <f>K741*S741</f>
        <v>0</v>
      </c>
      <c r="O741">
        <f>(I741+Q741-I741*Q741)*N741</f>
        <v>0</v>
      </c>
      <c r="S741">
        <v>1</v>
      </c>
      <c r="T741">
        <v>1</v>
      </c>
      <c r="U741" s="5">
        <v>44256</v>
      </c>
      <c r="V741" t="s">
        <v>64</v>
      </c>
      <c r="X741" t="s">
        <v>30</v>
      </c>
      <c r="Y741" t="s">
        <v>30</v>
      </c>
      <c r="Z741">
        <v>0</v>
      </c>
      <c r="AA741" t="s">
        <v>4829</v>
      </c>
      <c r="AB741" t="s">
        <v>30</v>
      </c>
      <c r="AC741" t="s">
        <v>4830</v>
      </c>
      <c r="AD741" t="s">
        <v>4831</v>
      </c>
      <c r="AE741" t="s">
        <v>4832</v>
      </c>
      <c r="AF741" t="s">
        <v>4833</v>
      </c>
    </row>
    <row r="742" spans="1:32" ht="12.75">
      <c r="A742" t="s">
        <v>4834</v>
      </c>
      <c r="B742">
        <f>SUM(C742:K742)+M742+P742+Q742</f>
        <v>1</v>
      </c>
      <c r="G742" s="2">
        <v>1</v>
      </c>
      <c r="L742">
        <f>K742*S742</f>
        <v>0</v>
      </c>
      <c r="O742">
        <f>(I742+Q742-I742*Q742)*N742</f>
        <v>0</v>
      </c>
      <c r="S742">
        <v>1</v>
      </c>
      <c r="T742">
        <v>1</v>
      </c>
      <c r="U742" s="5">
        <v>44256</v>
      </c>
      <c r="V742" t="s">
        <v>64</v>
      </c>
      <c r="X742" t="s">
        <v>30</v>
      </c>
      <c r="Y742" t="s">
        <v>30</v>
      </c>
      <c r="Z742">
        <v>0</v>
      </c>
      <c r="AA742" t="s">
        <v>4835</v>
      </c>
      <c r="AB742" t="s">
        <v>30</v>
      </c>
      <c r="AC742" t="s">
        <v>4836</v>
      </c>
      <c r="AD742" t="s">
        <v>4837</v>
      </c>
      <c r="AE742" t="s">
        <v>4838</v>
      </c>
      <c r="AF742" t="s">
        <v>4839</v>
      </c>
    </row>
    <row r="743" spans="1:32" ht="12.75">
      <c r="A743" t="s">
        <v>4840</v>
      </c>
      <c r="B743">
        <f>SUM(C743:K743)+M743+P743+Q743</f>
        <v>1</v>
      </c>
      <c r="C743">
        <v>1</v>
      </c>
      <c r="L743">
        <f>K743*S743</f>
        <v>0</v>
      </c>
      <c r="O743">
        <f>(I743+Q743-I743*Q743)*N743</f>
        <v>0</v>
      </c>
      <c r="S743">
        <v>1</v>
      </c>
      <c r="T743">
        <v>1</v>
      </c>
      <c r="U743" s="5">
        <v>44231</v>
      </c>
      <c r="V743" t="s">
        <v>4841</v>
      </c>
      <c r="X743" t="s">
        <v>30</v>
      </c>
      <c r="Y743" t="s">
        <v>30</v>
      </c>
      <c r="Z743">
        <v>1</v>
      </c>
      <c r="AA743" t="s">
        <v>4842</v>
      </c>
      <c r="AB743" t="s">
        <v>30</v>
      </c>
      <c r="AC743" t="s">
        <v>4843</v>
      </c>
      <c r="AD743" t="s">
        <v>4844</v>
      </c>
      <c r="AE743" t="s">
        <v>4845</v>
      </c>
      <c r="AF743" t="s">
        <v>4846</v>
      </c>
    </row>
    <row r="744" spans="1:32" ht="12.75">
      <c r="A744" t="s">
        <v>4847</v>
      </c>
      <c r="B744">
        <f>SUM(C744:K744)+M744+P744+Q744</f>
        <v>1</v>
      </c>
      <c r="I744">
        <v>1</v>
      </c>
      <c r="L744">
        <f>K744*S744</f>
        <v>0</v>
      </c>
      <c r="N744">
        <v>1</v>
      </c>
      <c r="O744">
        <f>(I744+Q744-I744*Q744)*N744</f>
        <v>1</v>
      </c>
      <c r="U744" s="5">
        <v>44300</v>
      </c>
      <c r="V744" t="s">
        <v>4848</v>
      </c>
      <c r="X744" t="s">
        <v>30</v>
      </c>
      <c r="Y744" t="s">
        <v>30</v>
      </c>
      <c r="Z744">
        <v>0</v>
      </c>
      <c r="AA744" t="s">
        <v>4849</v>
      </c>
      <c r="AB744" t="s">
        <v>30</v>
      </c>
      <c r="AC744" t="s">
        <v>4850</v>
      </c>
      <c r="AD744" t="s">
        <v>4851</v>
      </c>
      <c r="AE744" t="s">
        <v>4852</v>
      </c>
      <c r="AF744" t="s">
        <v>4853</v>
      </c>
    </row>
    <row r="745" spans="1:32" ht="12.75">
      <c r="A745" t="s">
        <v>4854</v>
      </c>
      <c r="B745">
        <f>SUM(C745:K745)+M745+P745+Q745</f>
        <v>1</v>
      </c>
      <c r="L745">
        <f>K745*S745</f>
        <v>0</v>
      </c>
      <c r="N745">
        <v>1</v>
      </c>
      <c r="O745">
        <f>(I745+Q745-I745*Q745)*N745</f>
        <v>1</v>
      </c>
      <c r="Q745">
        <v>1</v>
      </c>
      <c r="U745" s="5">
        <v>44300</v>
      </c>
      <c r="V745" t="s">
        <v>1427</v>
      </c>
      <c r="X745" t="s">
        <v>30</v>
      </c>
      <c r="Y745" t="s">
        <v>30</v>
      </c>
      <c r="Z745">
        <v>0</v>
      </c>
      <c r="AA745" t="s">
        <v>4855</v>
      </c>
      <c r="AB745" t="s">
        <v>30</v>
      </c>
      <c r="AC745" t="s">
        <v>4856</v>
      </c>
      <c r="AD745" t="s">
        <v>4857</v>
      </c>
      <c r="AE745" t="s">
        <v>4858</v>
      </c>
      <c r="AF745" t="s">
        <v>4859</v>
      </c>
    </row>
    <row r="746" spans="1:32" ht="12.75">
      <c r="A746" t="s">
        <v>4860</v>
      </c>
      <c r="B746">
        <f>SUM(C746:K746)+M746+P746+Q746</f>
        <v>1</v>
      </c>
      <c r="L746">
        <f>K746*S746</f>
        <v>0</v>
      </c>
      <c r="N746">
        <v>1</v>
      </c>
      <c r="O746">
        <f>(I746+Q746-I746*Q746)*N746</f>
        <v>1</v>
      </c>
      <c r="Q746">
        <v>1</v>
      </c>
      <c r="U746" s="5">
        <v>44287</v>
      </c>
      <c r="V746" t="s">
        <v>4861</v>
      </c>
      <c r="X746" t="s">
        <v>30</v>
      </c>
      <c r="Y746" t="s">
        <v>30</v>
      </c>
      <c r="Z746">
        <v>0</v>
      </c>
      <c r="AA746" t="s">
        <v>4862</v>
      </c>
      <c r="AB746" t="s">
        <v>30</v>
      </c>
      <c r="AC746" t="s">
        <v>4863</v>
      </c>
      <c r="AD746" t="s">
        <v>4864</v>
      </c>
      <c r="AE746" t="s">
        <v>4865</v>
      </c>
      <c r="AF746" t="s">
        <v>4866</v>
      </c>
    </row>
    <row r="747" spans="1:32" ht="12.75">
      <c r="A747" t="s">
        <v>4867</v>
      </c>
      <c r="B747">
        <f>SUM(C747:K747)+M747+P747+Q747</f>
        <v>1</v>
      </c>
      <c r="L747">
        <f>K747*S747</f>
        <v>0</v>
      </c>
      <c r="M747">
        <v>1</v>
      </c>
      <c r="O747">
        <f>(I747+Q747-I747*Q747)*N747</f>
        <v>0</v>
      </c>
      <c r="U747" s="5">
        <v>44291</v>
      </c>
      <c r="V747" t="s">
        <v>4868</v>
      </c>
      <c r="X747" t="s">
        <v>30</v>
      </c>
      <c r="Y747" t="s">
        <v>30</v>
      </c>
      <c r="Z747">
        <v>1</v>
      </c>
      <c r="AA747" t="s">
        <v>4869</v>
      </c>
      <c r="AB747" t="s">
        <v>30</v>
      </c>
      <c r="AC747" t="s">
        <v>4870</v>
      </c>
      <c r="AD747" t="s">
        <v>4871</v>
      </c>
      <c r="AE747" t="s">
        <v>4872</v>
      </c>
      <c r="AF747" t="s">
        <v>4873</v>
      </c>
    </row>
    <row r="748" spans="1:32" ht="12.75">
      <c r="A748" t="s">
        <v>4874</v>
      </c>
      <c r="B748">
        <f>SUM(C748:K748)+M748+P748+Q748</f>
        <v>1</v>
      </c>
      <c r="L748">
        <f>K748*S748</f>
        <v>0</v>
      </c>
      <c r="M748">
        <v>1</v>
      </c>
      <c r="O748">
        <f>(I748+Q748-I748*Q748)*N748</f>
        <v>0</v>
      </c>
      <c r="S748">
        <v>1</v>
      </c>
      <c r="U748" s="5">
        <v>44284</v>
      </c>
      <c r="V748" t="s">
        <v>41</v>
      </c>
      <c r="X748" t="s">
        <v>30</v>
      </c>
      <c r="Y748" t="s">
        <v>30</v>
      </c>
      <c r="Z748">
        <v>0</v>
      </c>
      <c r="AA748" t="s">
        <v>4875</v>
      </c>
      <c r="AB748" t="s">
        <v>30</v>
      </c>
      <c r="AC748" t="s">
        <v>4876</v>
      </c>
      <c r="AD748" t="s">
        <v>4877</v>
      </c>
      <c r="AE748" t="s">
        <v>4878</v>
      </c>
      <c r="AF748" t="s">
        <v>4879</v>
      </c>
    </row>
    <row r="749" spans="1:32" ht="12.75">
      <c r="A749" t="s">
        <v>4880</v>
      </c>
      <c r="B749">
        <f>SUM(C749:K749)+M749+P749+Q749</f>
        <v>1</v>
      </c>
      <c r="L749">
        <f>K749*S749</f>
        <v>0</v>
      </c>
      <c r="N749">
        <v>1</v>
      </c>
      <c r="O749">
        <f>(I749+Q749-I749*Q749)*N749</f>
        <v>1</v>
      </c>
      <c r="Q749">
        <v>1</v>
      </c>
      <c r="U749" s="5">
        <v>44298</v>
      </c>
      <c r="V749" t="s">
        <v>1766</v>
      </c>
      <c r="X749" t="s">
        <v>30</v>
      </c>
      <c r="Y749" t="s">
        <v>30</v>
      </c>
      <c r="Z749">
        <v>0</v>
      </c>
      <c r="AA749" t="s">
        <v>4881</v>
      </c>
      <c r="AB749" t="s">
        <v>30</v>
      </c>
      <c r="AC749" t="s">
        <v>4882</v>
      </c>
      <c r="AD749" t="s">
        <v>4883</v>
      </c>
      <c r="AE749" t="s">
        <v>4884</v>
      </c>
      <c r="AF749" t="s">
        <v>4885</v>
      </c>
    </row>
    <row r="750" spans="1:32" ht="12.75">
      <c r="A750" t="s">
        <v>4886</v>
      </c>
      <c r="B750">
        <f>SUM(C750:K750)+M750+P750+Q750</f>
        <v>1</v>
      </c>
      <c r="I750">
        <v>1</v>
      </c>
      <c r="L750">
        <f>K750*S750</f>
        <v>0</v>
      </c>
      <c r="O750">
        <f>(I750+Q750-I750*Q750)*N750</f>
        <v>0</v>
      </c>
      <c r="S750">
        <v>1</v>
      </c>
      <c r="T750">
        <v>1</v>
      </c>
      <c r="U750" s="5">
        <v>44295</v>
      </c>
      <c r="V750" t="s">
        <v>1252</v>
      </c>
      <c r="X750" t="s">
        <v>30</v>
      </c>
      <c r="Y750" t="s">
        <v>30</v>
      </c>
      <c r="Z750">
        <v>0</v>
      </c>
      <c r="AA750" t="s">
        <v>4887</v>
      </c>
      <c r="AB750" t="s">
        <v>30</v>
      </c>
      <c r="AC750" t="s">
        <v>4888</v>
      </c>
      <c r="AD750" t="s">
        <v>4889</v>
      </c>
      <c r="AE750" t="s">
        <v>4890</v>
      </c>
      <c r="AF750" t="s">
        <v>4891</v>
      </c>
    </row>
    <row r="751" spans="1:32" ht="12.75">
      <c r="A751" t="s">
        <v>4892</v>
      </c>
      <c r="B751">
        <f>SUM(C751:K751)+M751+P751+Q751</f>
        <v>1</v>
      </c>
      <c r="D751" s="1">
        <v>1</v>
      </c>
      <c r="L751">
        <f>K751*S751</f>
        <v>0</v>
      </c>
      <c r="O751">
        <f>(I751+Q751-I751*Q751)*N751</f>
        <v>0</v>
      </c>
      <c r="S751">
        <v>1</v>
      </c>
      <c r="T751">
        <v>1</v>
      </c>
      <c r="U751" s="5">
        <v>44286</v>
      </c>
      <c r="V751" t="s">
        <v>41</v>
      </c>
      <c r="X751" t="s">
        <v>30</v>
      </c>
      <c r="Y751" t="s">
        <v>30</v>
      </c>
      <c r="Z751">
        <v>1</v>
      </c>
      <c r="AA751" t="s">
        <v>4893</v>
      </c>
      <c r="AB751" t="s">
        <v>30</v>
      </c>
      <c r="AC751" t="s">
        <v>4894</v>
      </c>
      <c r="AD751" t="s">
        <v>4895</v>
      </c>
      <c r="AE751" t="s">
        <v>4896</v>
      </c>
      <c r="AF751" t="s">
        <v>4897</v>
      </c>
    </row>
    <row r="752" spans="1:32" ht="12.75">
      <c r="A752" t="s">
        <v>4898</v>
      </c>
      <c r="B752">
        <f>SUM(C752:K752)+M752+P752+Q752</f>
        <v>1</v>
      </c>
      <c r="L752">
        <f>K752*S752</f>
        <v>0</v>
      </c>
      <c r="M752">
        <v>1</v>
      </c>
      <c r="O752">
        <f>(I752+Q752-I752*Q752)*N752</f>
        <v>0</v>
      </c>
      <c r="S752">
        <v>1</v>
      </c>
      <c r="T752">
        <v>1</v>
      </c>
      <c r="U752" s="5">
        <v>44278</v>
      </c>
      <c r="V752" t="s">
        <v>41</v>
      </c>
      <c r="X752" t="s">
        <v>30</v>
      </c>
      <c r="Y752" t="s">
        <v>30</v>
      </c>
      <c r="Z752">
        <v>0</v>
      </c>
      <c r="AA752" t="s">
        <v>4899</v>
      </c>
      <c r="AB752" t="s">
        <v>30</v>
      </c>
      <c r="AC752" t="s">
        <v>4900</v>
      </c>
      <c r="AD752" t="s">
        <v>4901</v>
      </c>
      <c r="AE752" t="s">
        <v>4902</v>
      </c>
      <c r="AF752" t="s">
        <v>4903</v>
      </c>
    </row>
    <row r="753" spans="1:32" ht="12.75">
      <c r="A753" t="s">
        <v>4904</v>
      </c>
      <c r="B753">
        <f>SUM(C753:K753)+M753+P753+Q753</f>
        <v>1</v>
      </c>
      <c r="I753">
        <v>1</v>
      </c>
      <c r="L753">
        <f>K753*S753</f>
        <v>0</v>
      </c>
      <c r="O753">
        <f>(I753+Q753-I753*Q753)*N753</f>
        <v>0</v>
      </c>
      <c r="S753">
        <v>1</v>
      </c>
      <c r="T753">
        <v>1</v>
      </c>
      <c r="U753" s="5">
        <v>44286</v>
      </c>
      <c r="V753" t="s">
        <v>41</v>
      </c>
      <c r="X753" t="s">
        <v>30</v>
      </c>
      <c r="Y753" t="s">
        <v>30</v>
      </c>
      <c r="Z753">
        <v>0</v>
      </c>
      <c r="AA753" t="s">
        <v>4905</v>
      </c>
      <c r="AB753" t="s">
        <v>30</v>
      </c>
      <c r="AC753" t="s">
        <v>4906</v>
      </c>
      <c r="AD753" t="s">
        <v>4907</v>
      </c>
      <c r="AE753" t="s">
        <v>4908</v>
      </c>
      <c r="AF753" t="s">
        <v>4909</v>
      </c>
    </row>
    <row r="754" spans="1:32" ht="12.75">
      <c r="A754" t="s">
        <v>4910</v>
      </c>
      <c r="B754">
        <f>SUM(C754:K754)+M754+P754+Q754</f>
        <v>1</v>
      </c>
      <c r="L754">
        <f>K754*S754</f>
        <v>0</v>
      </c>
      <c r="M754">
        <v>1</v>
      </c>
      <c r="O754">
        <f>(I754+Q754-I754*Q754)*N754</f>
        <v>0</v>
      </c>
      <c r="U754" s="5">
        <v>44277</v>
      </c>
      <c r="V754" t="s">
        <v>4911</v>
      </c>
      <c r="X754" t="s">
        <v>30</v>
      </c>
      <c r="Y754" t="s">
        <v>30</v>
      </c>
      <c r="Z754">
        <v>0</v>
      </c>
      <c r="AA754" t="s">
        <v>4912</v>
      </c>
      <c r="AB754" t="s">
        <v>30</v>
      </c>
      <c r="AC754" t="s">
        <v>4913</v>
      </c>
      <c r="AD754" t="s">
        <v>4914</v>
      </c>
      <c r="AE754" t="s">
        <v>4915</v>
      </c>
      <c r="AF754" t="s">
        <v>4916</v>
      </c>
    </row>
    <row r="755" spans="1:32" ht="12.75">
      <c r="A755" t="s">
        <v>4917</v>
      </c>
      <c r="B755">
        <f>SUM(C755:K755)+M755+P755+Q755</f>
        <v>1</v>
      </c>
      <c r="L755">
        <f>K755*S755</f>
        <v>0</v>
      </c>
      <c r="M755">
        <v>1</v>
      </c>
      <c r="O755">
        <f>(I755+Q755-I755*Q755)*N755</f>
        <v>0</v>
      </c>
      <c r="S755">
        <v>1</v>
      </c>
      <c r="T755">
        <v>1</v>
      </c>
      <c r="U755" s="5">
        <v>44263</v>
      </c>
      <c r="V755" t="s">
        <v>4918</v>
      </c>
      <c r="X755" t="s">
        <v>30</v>
      </c>
      <c r="Y755">
        <v>1</v>
      </c>
      <c r="Z755">
        <v>1</v>
      </c>
      <c r="AA755" t="s">
        <v>4919</v>
      </c>
      <c r="AB755" t="s">
        <v>30</v>
      </c>
      <c r="AC755" t="s">
        <v>4920</v>
      </c>
      <c r="AD755" t="s">
        <v>4921</v>
      </c>
      <c r="AE755" t="s">
        <v>4922</v>
      </c>
      <c r="AF755" t="s">
        <v>4923</v>
      </c>
    </row>
    <row r="756" spans="1:32" ht="12.75">
      <c r="A756" t="s">
        <v>4924</v>
      </c>
      <c r="B756">
        <f>SUM(C756:K756)+M756+P756+Q756</f>
        <v>1</v>
      </c>
      <c r="L756">
        <f>K756*S756</f>
        <v>0</v>
      </c>
      <c r="M756">
        <v>1</v>
      </c>
      <c r="O756">
        <f>(I756+Q756-I756*Q756)*N756</f>
        <v>0</v>
      </c>
      <c r="S756">
        <v>1</v>
      </c>
      <c r="T756">
        <v>1</v>
      </c>
      <c r="U756" s="5">
        <v>44305</v>
      </c>
      <c r="V756" t="s">
        <v>4925</v>
      </c>
      <c r="X756" t="s">
        <v>30</v>
      </c>
      <c r="Y756" t="s">
        <v>30</v>
      </c>
      <c r="Z756">
        <v>0</v>
      </c>
      <c r="AA756" t="s">
        <v>4926</v>
      </c>
      <c r="AB756" t="s">
        <v>30</v>
      </c>
      <c r="AC756" t="s">
        <v>4927</v>
      </c>
      <c r="AD756" t="s">
        <v>4928</v>
      </c>
      <c r="AE756" t="s">
        <v>4929</v>
      </c>
      <c r="AF756" t="s">
        <v>4930</v>
      </c>
    </row>
    <row r="757" spans="1:32" ht="12.75">
      <c r="A757" t="s">
        <v>4931</v>
      </c>
      <c r="B757">
        <f>SUM(C757:K757)+M757+P757+Q757</f>
        <v>1</v>
      </c>
      <c r="L757">
        <f>K757*S757</f>
        <v>0</v>
      </c>
      <c r="M757">
        <v>1</v>
      </c>
      <c r="O757">
        <f>(I757+Q757-I757*Q757)*N757</f>
        <v>0</v>
      </c>
      <c r="S757">
        <v>1</v>
      </c>
      <c r="T757">
        <v>1</v>
      </c>
      <c r="U757" s="5">
        <v>44287</v>
      </c>
      <c r="V757" t="s">
        <v>4932</v>
      </c>
      <c r="X757" t="s">
        <v>30</v>
      </c>
      <c r="Y757">
        <v>1</v>
      </c>
      <c r="Z757">
        <v>1</v>
      </c>
      <c r="AA757" t="s">
        <v>4933</v>
      </c>
      <c r="AB757" t="s">
        <v>30</v>
      </c>
      <c r="AC757" t="s">
        <v>4934</v>
      </c>
      <c r="AD757" t="s">
        <v>4935</v>
      </c>
      <c r="AE757" t="s">
        <v>4936</v>
      </c>
      <c r="AF757" t="s">
        <v>4937</v>
      </c>
    </row>
    <row r="758" spans="1:32" ht="12.75">
      <c r="A758" t="s">
        <v>4938</v>
      </c>
      <c r="B758">
        <f>SUM(C758:K758)+M758+P758+Q758</f>
        <v>1</v>
      </c>
      <c r="L758">
        <f>K758*S758</f>
        <v>0</v>
      </c>
      <c r="M758">
        <v>1</v>
      </c>
      <c r="O758">
        <f>(I758+Q758-I758*Q758)*N758</f>
        <v>0</v>
      </c>
      <c r="S758">
        <v>1</v>
      </c>
      <c r="T758">
        <v>1</v>
      </c>
      <c r="U758" s="5">
        <v>44288</v>
      </c>
      <c r="V758" t="s">
        <v>2678</v>
      </c>
      <c r="X758" t="s">
        <v>30</v>
      </c>
      <c r="Y758" t="s">
        <v>30</v>
      </c>
      <c r="Z758">
        <v>0</v>
      </c>
      <c r="AA758" t="s">
        <v>4939</v>
      </c>
      <c r="AB758" t="s">
        <v>30</v>
      </c>
      <c r="AC758" t="s">
        <v>4940</v>
      </c>
      <c r="AD758" t="s">
        <v>4941</v>
      </c>
      <c r="AE758" t="s">
        <v>4942</v>
      </c>
      <c r="AF758" t="s">
        <v>4943</v>
      </c>
    </row>
    <row r="759" spans="1:32" ht="12.75">
      <c r="A759" t="s">
        <v>4944</v>
      </c>
      <c r="B759">
        <f>SUM(C759:K759)+M759+P759+Q759</f>
        <v>1</v>
      </c>
      <c r="E759">
        <v>1</v>
      </c>
      <c r="L759">
        <f>K759*S759</f>
        <v>0</v>
      </c>
      <c r="O759">
        <f>(I759+Q759-I759*Q759)*N759</f>
        <v>0</v>
      </c>
      <c r="S759">
        <v>1</v>
      </c>
      <c r="U759" s="5">
        <v>44287</v>
      </c>
      <c r="V759" t="s">
        <v>41</v>
      </c>
      <c r="X759" t="s">
        <v>30</v>
      </c>
      <c r="Y759" t="s">
        <v>30</v>
      </c>
      <c r="Z759">
        <v>0</v>
      </c>
      <c r="AA759" t="s">
        <v>4945</v>
      </c>
      <c r="AB759" t="s">
        <v>30</v>
      </c>
      <c r="AC759" t="s">
        <v>4946</v>
      </c>
      <c r="AD759" t="s">
        <v>4947</v>
      </c>
      <c r="AE759" t="s">
        <v>4948</v>
      </c>
      <c r="AF759" t="s">
        <v>4949</v>
      </c>
    </row>
    <row r="760" spans="1:32" ht="12.75">
      <c r="A760" t="s">
        <v>4950</v>
      </c>
      <c r="B760">
        <f>SUM(C760:K760)+M760+P760+Q760</f>
        <v>1</v>
      </c>
      <c r="L760">
        <f>K760*S760</f>
        <v>0</v>
      </c>
      <c r="O760">
        <f>(I760+Q760-I760*Q760)*N760</f>
        <v>0</v>
      </c>
      <c r="Q760">
        <v>1</v>
      </c>
      <c r="S760">
        <v>1</v>
      </c>
      <c r="T760">
        <v>1</v>
      </c>
      <c r="U760" s="5">
        <v>44287</v>
      </c>
      <c r="V760" t="s">
        <v>41</v>
      </c>
      <c r="X760" t="s">
        <v>30</v>
      </c>
      <c r="Y760" t="s">
        <v>30</v>
      </c>
      <c r="Z760">
        <v>0</v>
      </c>
      <c r="AA760" t="s">
        <v>4951</v>
      </c>
      <c r="AB760" t="s">
        <v>30</v>
      </c>
      <c r="AC760" t="s">
        <v>4952</v>
      </c>
      <c r="AD760" t="s">
        <v>4953</v>
      </c>
      <c r="AE760" t="s">
        <v>4954</v>
      </c>
      <c r="AF760" t="s">
        <v>4955</v>
      </c>
    </row>
    <row r="761" spans="1:32" ht="12.75">
      <c r="A761" t="s">
        <v>4956</v>
      </c>
      <c r="B761">
        <f>SUM(C761:K761)+M761+P761+Q761</f>
        <v>1</v>
      </c>
      <c r="L761">
        <f>K761*S761</f>
        <v>0</v>
      </c>
      <c r="M761">
        <v>1</v>
      </c>
      <c r="O761">
        <f>(I761+Q761-I761*Q761)*N761</f>
        <v>0</v>
      </c>
      <c r="S761">
        <v>1</v>
      </c>
      <c r="T761">
        <v>1</v>
      </c>
      <c r="U761" s="5">
        <v>44287</v>
      </c>
      <c r="V761" t="s">
        <v>41</v>
      </c>
      <c r="X761" t="s">
        <v>30</v>
      </c>
      <c r="Y761" t="s">
        <v>30</v>
      </c>
      <c r="Z761">
        <v>0</v>
      </c>
      <c r="AA761" t="s">
        <v>4957</v>
      </c>
      <c r="AB761" t="s">
        <v>30</v>
      </c>
      <c r="AC761" t="s">
        <v>4958</v>
      </c>
      <c r="AD761" t="s">
        <v>4959</v>
      </c>
      <c r="AE761" t="s">
        <v>4960</v>
      </c>
      <c r="AF761" t="s">
        <v>4961</v>
      </c>
    </row>
    <row r="762" spans="1:32" ht="12.75">
      <c r="A762" t="s">
        <v>4962</v>
      </c>
      <c r="B762">
        <f>SUM(C762:K762)+M762+P762+Q762</f>
        <v>1</v>
      </c>
      <c r="G762" s="2">
        <v>1</v>
      </c>
      <c r="L762">
        <f>K762*S762</f>
        <v>0</v>
      </c>
      <c r="O762">
        <f>(I762+Q762-I762*Q762)*N762</f>
        <v>0</v>
      </c>
      <c r="S762">
        <v>1</v>
      </c>
      <c r="T762">
        <v>1</v>
      </c>
      <c r="U762" s="5">
        <v>44288</v>
      </c>
      <c r="V762" t="s">
        <v>41</v>
      </c>
      <c r="X762" t="s">
        <v>30</v>
      </c>
      <c r="Y762" t="s">
        <v>30</v>
      </c>
      <c r="Z762">
        <v>0</v>
      </c>
      <c r="AA762" t="s">
        <v>4963</v>
      </c>
      <c r="AB762" t="s">
        <v>30</v>
      </c>
      <c r="AC762" t="s">
        <v>4964</v>
      </c>
      <c r="AD762" t="s">
        <v>4965</v>
      </c>
      <c r="AE762" t="s">
        <v>4966</v>
      </c>
      <c r="AF762" t="s">
        <v>4967</v>
      </c>
    </row>
    <row r="763" spans="1:32" ht="12.75">
      <c r="A763" t="s">
        <v>4968</v>
      </c>
      <c r="B763">
        <f>SUM(C763:K763)+M763+P763+Q763</f>
        <v>1</v>
      </c>
      <c r="I763">
        <v>1</v>
      </c>
      <c r="L763">
        <f>K763*S763</f>
        <v>0</v>
      </c>
      <c r="O763">
        <f>(I763+Q763-I763*Q763)*N763</f>
        <v>0</v>
      </c>
      <c r="S763">
        <v>1</v>
      </c>
      <c r="T763">
        <v>1</v>
      </c>
      <c r="U763" s="5">
        <v>44305</v>
      </c>
      <c r="V763" t="s">
        <v>4969</v>
      </c>
      <c r="X763" t="s">
        <v>30</v>
      </c>
      <c r="Y763" t="s">
        <v>30</v>
      </c>
      <c r="Z763">
        <v>0</v>
      </c>
      <c r="AA763" t="s">
        <v>4970</v>
      </c>
      <c r="AB763" t="s">
        <v>30</v>
      </c>
      <c r="AC763" t="s">
        <v>4971</v>
      </c>
      <c r="AD763" t="s">
        <v>4972</v>
      </c>
      <c r="AE763" t="s">
        <v>4973</v>
      </c>
      <c r="AF763" t="s">
        <v>4974</v>
      </c>
    </row>
    <row r="764" spans="1:32" ht="12.75">
      <c r="A764" t="s">
        <v>4975</v>
      </c>
      <c r="B764">
        <f>SUM(C764:K764)+M764+P764+Q764</f>
        <v>1</v>
      </c>
      <c r="D764" s="1">
        <v>1</v>
      </c>
      <c r="L764">
        <f>K764*S764</f>
        <v>0</v>
      </c>
      <c r="O764">
        <f>(I764+Q764-I764*Q764)*N764</f>
        <v>0</v>
      </c>
      <c r="S764">
        <v>1</v>
      </c>
      <c r="U764" s="5">
        <v>44305</v>
      </c>
      <c r="V764" t="s">
        <v>4976</v>
      </c>
      <c r="X764" t="s">
        <v>30</v>
      </c>
      <c r="Y764" t="s">
        <v>30</v>
      </c>
      <c r="Z764">
        <v>1</v>
      </c>
      <c r="AA764" t="s">
        <v>4977</v>
      </c>
      <c r="AB764" t="s">
        <v>30</v>
      </c>
      <c r="AC764" t="s">
        <v>4978</v>
      </c>
      <c r="AD764" t="s">
        <v>4979</v>
      </c>
      <c r="AE764" t="s">
        <v>4980</v>
      </c>
      <c r="AF764" t="s">
        <v>4981</v>
      </c>
    </row>
    <row r="765" spans="1:32" ht="12.75">
      <c r="A765" t="s">
        <v>4982</v>
      </c>
      <c r="B765">
        <f>SUM(C765:K765)+M765+P765+Q765</f>
        <v>1</v>
      </c>
      <c r="L765">
        <f>K765*S765</f>
        <v>0</v>
      </c>
      <c r="M765">
        <v>1</v>
      </c>
      <c r="O765">
        <f>(I765+Q765-I765*Q765)*N765</f>
        <v>0</v>
      </c>
      <c r="S765">
        <v>1</v>
      </c>
      <c r="T765">
        <v>1</v>
      </c>
      <c r="U765" s="5">
        <v>44298</v>
      </c>
      <c r="V765" t="s">
        <v>3723</v>
      </c>
      <c r="X765" t="s">
        <v>30</v>
      </c>
      <c r="Y765">
        <v>1</v>
      </c>
      <c r="Z765">
        <v>1</v>
      </c>
      <c r="AA765" t="s">
        <v>4983</v>
      </c>
      <c r="AB765" t="s">
        <v>30</v>
      </c>
      <c r="AC765" t="s">
        <v>4984</v>
      </c>
      <c r="AD765" t="s">
        <v>4985</v>
      </c>
      <c r="AE765" t="s">
        <v>4986</v>
      </c>
      <c r="AF765" t="s">
        <v>4987</v>
      </c>
    </row>
    <row r="766" spans="1:32" ht="12.75">
      <c r="A766" t="s">
        <v>4988</v>
      </c>
      <c r="B766">
        <f>SUM(C766:K766)+M766+P766+Q766</f>
        <v>1</v>
      </c>
      <c r="C766">
        <v>1</v>
      </c>
      <c r="L766">
        <f>K766*S766</f>
        <v>0</v>
      </c>
      <c r="O766">
        <f>(I766+Q766-I766*Q766)*N766</f>
        <v>0</v>
      </c>
      <c r="S766">
        <v>1</v>
      </c>
      <c r="T766">
        <v>1</v>
      </c>
      <c r="U766" s="5">
        <v>44307</v>
      </c>
      <c r="V766" t="s">
        <v>1329</v>
      </c>
      <c r="X766" t="s">
        <v>30</v>
      </c>
      <c r="Y766" t="s">
        <v>30</v>
      </c>
      <c r="Z766">
        <v>0</v>
      </c>
      <c r="AA766" t="s">
        <v>4989</v>
      </c>
      <c r="AB766" t="s">
        <v>30</v>
      </c>
      <c r="AC766" t="s">
        <v>4990</v>
      </c>
      <c r="AD766" t="s">
        <v>4991</v>
      </c>
      <c r="AE766" t="s">
        <v>4992</v>
      </c>
      <c r="AF766" t="s">
        <v>4993</v>
      </c>
    </row>
    <row r="767" spans="1:32" ht="12.75">
      <c r="A767" t="s">
        <v>4994</v>
      </c>
      <c r="B767">
        <f>SUM(C767:K767)+M767+P767+Q767</f>
        <v>1</v>
      </c>
      <c r="L767">
        <f>K767*S767</f>
        <v>0</v>
      </c>
      <c r="M767">
        <v>1</v>
      </c>
      <c r="O767">
        <f>(I767+Q767-I767*Q767)*N767</f>
        <v>0</v>
      </c>
      <c r="S767">
        <v>1</v>
      </c>
      <c r="T767">
        <v>1</v>
      </c>
      <c r="U767" s="5">
        <v>44307</v>
      </c>
      <c r="V767" t="s">
        <v>1329</v>
      </c>
      <c r="X767" t="s">
        <v>30</v>
      </c>
      <c r="Y767" t="s">
        <v>30</v>
      </c>
      <c r="Z767">
        <v>0</v>
      </c>
      <c r="AA767" t="s">
        <v>4995</v>
      </c>
      <c r="AB767" t="s">
        <v>30</v>
      </c>
      <c r="AC767" t="s">
        <v>4996</v>
      </c>
      <c r="AD767" t="s">
        <v>4997</v>
      </c>
      <c r="AE767" t="s">
        <v>4992</v>
      </c>
      <c r="AF767" t="s">
        <v>4998</v>
      </c>
    </row>
    <row r="768" spans="1:32" ht="12.75">
      <c r="A768" t="s">
        <v>4999</v>
      </c>
      <c r="B768">
        <f>SUM(C768:K768)+M768+P768+Q768</f>
        <v>1</v>
      </c>
      <c r="I768">
        <v>1</v>
      </c>
      <c r="L768">
        <f>K768*S768</f>
        <v>0</v>
      </c>
      <c r="O768">
        <f>(I768+Q768-I768*Q768)*N768</f>
        <v>0</v>
      </c>
      <c r="S768">
        <v>1</v>
      </c>
      <c r="T768">
        <v>1</v>
      </c>
      <c r="U768" s="5">
        <v>44301</v>
      </c>
      <c r="V768" t="s">
        <v>1252</v>
      </c>
      <c r="X768" t="s">
        <v>30</v>
      </c>
      <c r="Y768" t="s">
        <v>30</v>
      </c>
      <c r="Z768">
        <v>0</v>
      </c>
      <c r="AA768" t="s">
        <v>5000</v>
      </c>
      <c r="AB768" t="s">
        <v>30</v>
      </c>
      <c r="AC768" t="s">
        <v>5001</v>
      </c>
      <c r="AD768" t="s">
        <v>5002</v>
      </c>
      <c r="AE768" t="s">
        <v>5003</v>
      </c>
      <c r="AF768" t="s">
        <v>5004</v>
      </c>
    </row>
    <row r="769" spans="1:32" ht="12.75">
      <c r="A769" t="s">
        <v>5005</v>
      </c>
      <c r="B769">
        <f>SUM(C769:K769)+M769+P769+Q769</f>
        <v>1</v>
      </c>
      <c r="C769">
        <v>1</v>
      </c>
      <c r="L769">
        <f>K769*S769</f>
        <v>0</v>
      </c>
      <c r="O769">
        <f>(I769+Q769-I769*Q769)*N769</f>
        <v>0</v>
      </c>
      <c r="S769">
        <v>1</v>
      </c>
      <c r="T769">
        <v>1</v>
      </c>
      <c r="U769" s="5">
        <v>44289</v>
      </c>
      <c r="V769" t="s">
        <v>41</v>
      </c>
      <c r="X769" t="s">
        <v>30</v>
      </c>
      <c r="Y769" t="s">
        <v>30</v>
      </c>
      <c r="Z769">
        <v>0</v>
      </c>
      <c r="AA769" t="s">
        <v>5006</v>
      </c>
      <c r="AB769" t="s">
        <v>30</v>
      </c>
      <c r="AC769" t="s">
        <v>5007</v>
      </c>
      <c r="AD769" t="s">
        <v>5008</v>
      </c>
      <c r="AE769" t="s">
        <v>5009</v>
      </c>
      <c r="AF769" t="s">
        <v>5010</v>
      </c>
    </row>
    <row r="770" spans="1:32" ht="12.75">
      <c r="A770" t="s">
        <v>5011</v>
      </c>
      <c r="B770">
        <f>SUM(C770:K770)+M770+P770+Q770</f>
        <v>1</v>
      </c>
      <c r="C770">
        <v>1</v>
      </c>
      <c r="L770">
        <f>K770*S770</f>
        <v>0</v>
      </c>
      <c r="O770">
        <f>(I770+Q770-I770*Q770)*N770</f>
        <v>0</v>
      </c>
      <c r="U770" s="5">
        <v>44309</v>
      </c>
      <c r="V770" t="s">
        <v>1355</v>
      </c>
      <c r="X770" t="s">
        <v>30</v>
      </c>
      <c r="Y770" t="s">
        <v>30</v>
      </c>
      <c r="Z770">
        <v>0</v>
      </c>
      <c r="AA770" t="s">
        <v>5012</v>
      </c>
      <c r="AB770" t="s">
        <v>30</v>
      </c>
      <c r="AC770" t="s">
        <v>5013</v>
      </c>
      <c r="AD770" t="s">
        <v>5014</v>
      </c>
      <c r="AE770" t="s">
        <v>5015</v>
      </c>
      <c r="AF770" t="s">
        <v>30</v>
      </c>
    </row>
    <row r="771" spans="1:32" ht="12.75">
      <c r="A771" t="s">
        <v>5016</v>
      </c>
      <c r="B771">
        <f>SUM(C771:K771)+M771+P771+Q771</f>
        <v>1</v>
      </c>
      <c r="H771" s="2">
        <v>1</v>
      </c>
      <c r="L771">
        <f>K771*S771</f>
        <v>0</v>
      </c>
      <c r="O771">
        <f>(I771+Q771-I771*Q771)*N771</f>
        <v>0</v>
      </c>
      <c r="S771">
        <v>1</v>
      </c>
      <c r="T771">
        <v>1</v>
      </c>
      <c r="U771" s="5">
        <v>44310</v>
      </c>
      <c r="V771" t="s">
        <v>1329</v>
      </c>
      <c r="X771" t="s">
        <v>30</v>
      </c>
      <c r="Y771" t="s">
        <v>30</v>
      </c>
      <c r="Z771">
        <v>0</v>
      </c>
      <c r="AA771" t="s">
        <v>5017</v>
      </c>
      <c r="AB771" t="s">
        <v>30</v>
      </c>
      <c r="AC771" t="s">
        <v>5018</v>
      </c>
      <c r="AD771" t="s">
        <v>5019</v>
      </c>
      <c r="AE771" t="s">
        <v>5020</v>
      </c>
      <c r="AF771" t="s">
        <v>5021</v>
      </c>
    </row>
    <row r="772" spans="1:32" ht="12.75">
      <c r="A772" t="s">
        <v>5022</v>
      </c>
      <c r="B772">
        <f>SUM(C772:K772)+M772+P772+Q772</f>
        <v>1</v>
      </c>
      <c r="C772">
        <v>1</v>
      </c>
      <c r="L772">
        <f>K772*S772</f>
        <v>0</v>
      </c>
      <c r="O772">
        <f>(I772+Q772-I772*Q772)*N772</f>
        <v>0</v>
      </c>
      <c r="U772" s="5">
        <v>44310</v>
      </c>
      <c r="V772" t="s">
        <v>5023</v>
      </c>
      <c r="X772" t="s">
        <v>30</v>
      </c>
      <c r="Y772" t="s">
        <v>30</v>
      </c>
      <c r="Z772">
        <v>0</v>
      </c>
      <c r="AA772" t="s">
        <v>5024</v>
      </c>
      <c r="AB772" t="s">
        <v>30</v>
      </c>
      <c r="AC772" t="s">
        <v>5025</v>
      </c>
      <c r="AD772" t="s">
        <v>5026</v>
      </c>
      <c r="AE772" t="s">
        <v>5027</v>
      </c>
      <c r="AF772" t="s">
        <v>5028</v>
      </c>
    </row>
    <row r="773" spans="1:32" ht="12.75">
      <c r="A773" t="s">
        <v>5029</v>
      </c>
      <c r="B773">
        <f>SUM(C773:K773)+M773+P773+Q773</f>
        <v>1</v>
      </c>
      <c r="G773" s="2">
        <v>1</v>
      </c>
      <c r="L773">
        <f>K773*S773</f>
        <v>0</v>
      </c>
      <c r="O773">
        <f>(I773+Q773-I773*Q773)*N773</f>
        <v>0</v>
      </c>
      <c r="S773">
        <v>1</v>
      </c>
      <c r="T773">
        <v>1</v>
      </c>
      <c r="U773" s="5">
        <v>44294</v>
      </c>
      <c r="V773" t="s">
        <v>64</v>
      </c>
      <c r="X773" t="s">
        <v>30</v>
      </c>
      <c r="Y773" t="s">
        <v>30</v>
      </c>
      <c r="Z773">
        <v>0</v>
      </c>
      <c r="AA773" t="s">
        <v>5030</v>
      </c>
      <c r="AB773" t="s">
        <v>30</v>
      </c>
      <c r="AC773" t="s">
        <v>5031</v>
      </c>
      <c r="AD773" t="s">
        <v>5032</v>
      </c>
      <c r="AE773" t="s">
        <v>5033</v>
      </c>
      <c r="AF773" t="s">
        <v>5034</v>
      </c>
    </row>
    <row r="774" spans="1:32" ht="12.75">
      <c r="A774" t="s">
        <v>5035</v>
      </c>
      <c r="B774">
        <f>SUM(C774:K774)+M774+P774+Q774</f>
        <v>1</v>
      </c>
      <c r="F774">
        <v>1</v>
      </c>
      <c r="L774">
        <f>K774*S774</f>
        <v>0</v>
      </c>
      <c r="O774">
        <f>(I774+Q774-I774*Q774)*N774</f>
        <v>0</v>
      </c>
      <c r="S774">
        <v>1</v>
      </c>
      <c r="T774">
        <v>1</v>
      </c>
      <c r="U774" s="5">
        <v>44311</v>
      </c>
      <c r="V774" t="s">
        <v>1401</v>
      </c>
      <c r="X774" t="s">
        <v>30</v>
      </c>
      <c r="Y774" t="s">
        <v>30</v>
      </c>
      <c r="Z774">
        <v>0</v>
      </c>
      <c r="AA774" t="s">
        <v>5036</v>
      </c>
      <c r="AB774" t="s">
        <v>30</v>
      </c>
      <c r="AC774" t="s">
        <v>5037</v>
      </c>
      <c r="AD774" t="s">
        <v>5038</v>
      </c>
      <c r="AE774" t="s">
        <v>5039</v>
      </c>
      <c r="AF774" t="s">
        <v>5040</v>
      </c>
    </row>
    <row r="775" spans="1:32" ht="12.75">
      <c r="A775" t="s">
        <v>5041</v>
      </c>
      <c r="B775">
        <f>SUM(C775:K775)+M775+P775+Q775</f>
        <v>1</v>
      </c>
      <c r="I775">
        <v>1</v>
      </c>
      <c r="L775">
        <f>K775*S775</f>
        <v>0</v>
      </c>
      <c r="N775">
        <v>1</v>
      </c>
      <c r="O775">
        <f>(I775+Q775-I775*Q775)*N775</f>
        <v>1</v>
      </c>
      <c r="U775" s="5">
        <v>44197</v>
      </c>
      <c r="V775" t="s">
        <v>5042</v>
      </c>
      <c r="X775" t="s">
        <v>30</v>
      </c>
      <c r="Y775" t="s">
        <v>30</v>
      </c>
      <c r="Z775">
        <v>0</v>
      </c>
      <c r="AA775" t="s">
        <v>5043</v>
      </c>
      <c r="AB775" t="s">
        <v>30</v>
      </c>
      <c r="AC775" t="s">
        <v>5044</v>
      </c>
      <c r="AD775" t="s">
        <v>5045</v>
      </c>
      <c r="AE775" t="s">
        <v>5046</v>
      </c>
      <c r="AF775" t="s">
        <v>5047</v>
      </c>
    </row>
    <row r="776" spans="1:32" ht="12.75">
      <c r="A776" t="s">
        <v>5048</v>
      </c>
      <c r="B776">
        <f>SUM(C776:K776)+M776+P776+Q776</f>
        <v>1</v>
      </c>
      <c r="E776">
        <v>1</v>
      </c>
      <c r="L776">
        <f>K776*S776</f>
        <v>0</v>
      </c>
      <c r="O776">
        <f>(I776+Q776-I776*Q776)*N776</f>
        <v>0</v>
      </c>
      <c r="U776" s="5">
        <v>44308</v>
      </c>
      <c r="V776" t="s">
        <v>2174</v>
      </c>
      <c r="X776" t="s">
        <v>30</v>
      </c>
      <c r="Y776" t="s">
        <v>30</v>
      </c>
      <c r="Z776">
        <v>0</v>
      </c>
      <c r="AA776" t="s">
        <v>5049</v>
      </c>
      <c r="AB776" t="s">
        <v>30</v>
      </c>
      <c r="AC776" t="s">
        <v>5050</v>
      </c>
      <c r="AD776" t="s">
        <v>5051</v>
      </c>
      <c r="AE776" t="s">
        <v>5052</v>
      </c>
      <c r="AF776" t="s">
        <v>5053</v>
      </c>
    </row>
    <row r="777" spans="1:32" ht="12.75">
      <c r="A777" t="s">
        <v>5054</v>
      </c>
      <c r="B777">
        <f>SUM(C777:K777)+M777+P777+Q777</f>
        <v>1</v>
      </c>
      <c r="L777">
        <f>K777*S777</f>
        <v>0</v>
      </c>
      <c r="M777">
        <v>1</v>
      </c>
      <c r="O777">
        <f>(I777+Q777-I777*Q777)*N777</f>
        <v>0</v>
      </c>
      <c r="S777">
        <v>1</v>
      </c>
      <c r="T777">
        <v>1</v>
      </c>
      <c r="U777" s="5">
        <v>44325</v>
      </c>
      <c r="V777" t="s">
        <v>2440</v>
      </c>
      <c r="X777" t="s">
        <v>30</v>
      </c>
      <c r="Y777" t="s">
        <v>30</v>
      </c>
      <c r="Z777">
        <v>1</v>
      </c>
      <c r="AA777" t="s">
        <v>5055</v>
      </c>
      <c r="AB777" t="s">
        <v>30</v>
      </c>
      <c r="AC777" t="s">
        <v>5056</v>
      </c>
      <c r="AD777" t="s">
        <v>5057</v>
      </c>
      <c r="AE777" t="s">
        <v>5058</v>
      </c>
      <c r="AF777" t="s">
        <v>5059</v>
      </c>
    </row>
    <row r="778" spans="1:32" ht="12.75">
      <c r="A778" t="s">
        <v>5060</v>
      </c>
      <c r="B778">
        <f>SUM(C778:K778)+M778+P778+Q778</f>
        <v>1</v>
      </c>
      <c r="L778">
        <f>K778*S778</f>
        <v>0</v>
      </c>
      <c r="M778">
        <v>1</v>
      </c>
      <c r="O778">
        <f>(I778+Q778-I778*Q778)*N778</f>
        <v>0</v>
      </c>
      <c r="S778">
        <v>1</v>
      </c>
      <c r="U778" s="5">
        <v>44440</v>
      </c>
      <c r="V778" t="s">
        <v>1645</v>
      </c>
      <c r="X778" t="s">
        <v>30</v>
      </c>
      <c r="Y778" t="s">
        <v>30</v>
      </c>
      <c r="Z778">
        <v>0</v>
      </c>
      <c r="AA778" t="s">
        <v>5061</v>
      </c>
      <c r="AB778" t="s">
        <v>30</v>
      </c>
      <c r="AC778" t="s">
        <v>5062</v>
      </c>
      <c r="AD778" t="s">
        <v>5063</v>
      </c>
      <c r="AE778" t="s">
        <v>5064</v>
      </c>
      <c r="AF778" t="s">
        <v>5065</v>
      </c>
    </row>
    <row r="779" spans="1:32" ht="12.75">
      <c r="A779" t="s">
        <v>5066</v>
      </c>
      <c r="B779">
        <f>SUM(C779:K779)+M779+P779+Q779</f>
        <v>1</v>
      </c>
      <c r="L779">
        <f>K779*S779</f>
        <v>0</v>
      </c>
      <c r="M779">
        <v>1</v>
      </c>
      <c r="O779">
        <f>(I779+Q779-I779*Q779)*N779</f>
        <v>0</v>
      </c>
      <c r="U779" s="5">
        <v>44197</v>
      </c>
      <c r="V779" t="s">
        <v>5067</v>
      </c>
      <c r="X779" t="s">
        <v>30</v>
      </c>
      <c r="Y779" t="s">
        <v>30</v>
      </c>
      <c r="Z779">
        <v>1</v>
      </c>
      <c r="AA779" t="s">
        <v>5068</v>
      </c>
      <c r="AB779" t="s">
        <v>30</v>
      </c>
      <c r="AC779" t="s">
        <v>5069</v>
      </c>
      <c r="AD779" t="s">
        <v>5070</v>
      </c>
      <c r="AE779" t="s">
        <v>5071</v>
      </c>
      <c r="AF779" t="s">
        <v>5072</v>
      </c>
    </row>
    <row r="780" spans="1:32" ht="12.75">
      <c r="A780" t="s">
        <v>5073</v>
      </c>
      <c r="B780">
        <f>SUM(C780:K780)+M780+P780+Q780</f>
        <v>1</v>
      </c>
      <c r="E780">
        <v>1</v>
      </c>
      <c r="L780">
        <f>K780*S780</f>
        <v>0</v>
      </c>
      <c r="O780">
        <f>(I780+Q780-I780*Q780)*N780</f>
        <v>0</v>
      </c>
      <c r="U780" s="5">
        <v>44197</v>
      </c>
      <c r="V780" t="s">
        <v>3148</v>
      </c>
      <c r="X780" t="s">
        <v>30</v>
      </c>
      <c r="Y780" t="s">
        <v>30</v>
      </c>
      <c r="Z780">
        <v>0</v>
      </c>
      <c r="AA780" t="s">
        <v>5074</v>
      </c>
      <c r="AB780" t="s">
        <v>30</v>
      </c>
      <c r="AC780" t="s">
        <v>5075</v>
      </c>
      <c r="AD780" t="s">
        <v>5076</v>
      </c>
      <c r="AE780" t="s">
        <v>5077</v>
      </c>
      <c r="AF780" t="s">
        <v>5078</v>
      </c>
    </row>
    <row r="781" spans="1:32" ht="12.75">
      <c r="A781" t="s">
        <v>5079</v>
      </c>
      <c r="B781">
        <f>SUM(C781:K781)+M781+P781+Q781</f>
        <v>1</v>
      </c>
      <c r="E781">
        <v>1</v>
      </c>
      <c r="L781">
        <f>K781*S781</f>
        <v>0</v>
      </c>
      <c r="O781">
        <f>(I781+Q781-I781*Q781)*N781</f>
        <v>0</v>
      </c>
      <c r="U781" s="5">
        <v>44287</v>
      </c>
      <c r="V781" t="s">
        <v>1583</v>
      </c>
      <c r="X781" t="s">
        <v>30</v>
      </c>
      <c r="Y781" t="s">
        <v>30</v>
      </c>
      <c r="Z781">
        <v>0</v>
      </c>
      <c r="AA781" t="s">
        <v>5080</v>
      </c>
      <c r="AB781" t="s">
        <v>30</v>
      </c>
      <c r="AC781" t="s">
        <v>5081</v>
      </c>
      <c r="AD781" t="s">
        <v>5082</v>
      </c>
      <c r="AE781" t="s">
        <v>5083</v>
      </c>
      <c r="AF781" t="s">
        <v>5084</v>
      </c>
    </row>
    <row r="782" spans="1:32" ht="12.75">
      <c r="A782" t="s">
        <v>5085</v>
      </c>
      <c r="B782">
        <f>SUM(C782:K782)+M782+P782+Q782</f>
        <v>1</v>
      </c>
      <c r="E782">
        <v>1</v>
      </c>
      <c r="L782">
        <f>K782*S782</f>
        <v>0</v>
      </c>
      <c r="O782">
        <f>(I782+Q782-I782*Q782)*N782</f>
        <v>0</v>
      </c>
      <c r="S782">
        <v>1</v>
      </c>
      <c r="U782" s="5">
        <v>44317</v>
      </c>
      <c r="V782" t="s">
        <v>1583</v>
      </c>
      <c r="X782" t="s">
        <v>30</v>
      </c>
      <c r="Y782" t="s">
        <v>30</v>
      </c>
      <c r="Z782">
        <v>0</v>
      </c>
      <c r="AA782" t="s">
        <v>5086</v>
      </c>
      <c r="AB782" t="s">
        <v>30</v>
      </c>
      <c r="AC782" t="s">
        <v>5087</v>
      </c>
      <c r="AD782" t="s">
        <v>5088</v>
      </c>
      <c r="AE782" t="s">
        <v>5083</v>
      </c>
      <c r="AF782" t="s">
        <v>5089</v>
      </c>
    </row>
    <row r="783" spans="1:32" ht="12.75">
      <c r="A783" t="s">
        <v>5090</v>
      </c>
      <c r="B783">
        <f>SUM(C783:K783)+M783+P783+Q783</f>
        <v>1</v>
      </c>
      <c r="E783">
        <v>1</v>
      </c>
      <c r="L783">
        <f>K783*S783</f>
        <v>0</v>
      </c>
      <c r="O783">
        <f>(I783+Q783-I783*Q783)*N783</f>
        <v>0</v>
      </c>
      <c r="U783" s="5">
        <v>44317</v>
      </c>
      <c r="V783" t="s">
        <v>1583</v>
      </c>
      <c r="X783" t="s">
        <v>30</v>
      </c>
      <c r="Y783" t="s">
        <v>30</v>
      </c>
      <c r="Z783">
        <v>0</v>
      </c>
      <c r="AA783" t="s">
        <v>5091</v>
      </c>
      <c r="AB783" t="s">
        <v>30</v>
      </c>
      <c r="AC783" t="s">
        <v>5092</v>
      </c>
      <c r="AD783" t="s">
        <v>5093</v>
      </c>
      <c r="AE783" t="s">
        <v>5083</v>
      </c>
      <c r="AF783" t="s">
        <v>5094</v>
      </c>
    </row>
    <row r="784" spans="1:32" ht="12.75">
      <c r="A784" t="s">
        <v>5095</v>
      </c>
      <c r="B784">
        <f>SUM(C784:K784)+M784+P784+Q784</f>
        <v>1</v>
      </c>
      <c r="D784" s="1">
        <v>1</v>
      </c>
      <c r="L784">
        <f>K784*S784</f>
        <v>0</v>
      </c>
      <c r="O784">
        <f>(I784+Q784-I784*Q784)*N784</f>
        <v>0</v>
      </c>
      <c r="S784">
        <v>1</v>
      </c>
      <c r="U784" s="5">
        <v>44313</v>
      </c>
      <c r="V784" t="s">
        <v>1583</v>
      </c>
      <c r="X784" t="s">
        <v>30</v>
      </c>
      <c r="Y784" t="s">
        <v>30</v>
      </c>
      <c r="Z784">
        <v>0</v>
      </c>
      <c r="AA784" t="s">
        <v>5096</v>
      </c>
      <c r="AB784" t="s">
        <v>30</v>
      </c>
      <c r="AC784" t="s">
        <v>5097</v>
      </c>
      <c r="AD784" t="s">
        <v>5098</v>
      </c>
      <c r="AE784" t="s">
        <v>5083</v>
      </c>
      <c r="AF784" t="s">
        <v>5099</v>
      </c>
    </row>
    <row r="785" spans="1:32" ht="12.75">
      <c r="A785" t="s">
        <v>5100</v>
      </c>
      <c r="B785">
        <f>SUM(C785:K785)+M785+P785+Q785</f>
        <v>1</v>
      </c>
      <c r="C785">
        <v>1</v>
      </c>
      <c r="L785">
        <f>K785*S785</f>
        <v>0</v>
      </c>
      <c r="O785">
        <f>(I785+Q785-I785*Q785)*N785</f>
        <v>0</v>
      </c>
      <c r="S785">
        <v>1</v>
      </c>
      <c r="T785">
        <v>1</v>
      </c>
      <c r="U785" s="5">
        <v>44316</v>
      </c>
      <c r="V785" t="s">
        <v>56</v>
      </c>
      <c r="X785" t="s">
        <v>30</v>
      </c>
      <c r="Y785" t="s">
        <v>30</v>
      </c>
      <c r="Z785">
        <v>0</v>
      </c>
      <c r="AA785" t="s">
        <v>5101</v>
      </c>
      <c r="AB785" t="s">
        <v>30</v>
      </c>
      <c r="AC785" t="s">
        <v>5102</v>
      </c>
      <c r="AD785" t="s">
        <v>5103</v>
      </c>
      <c r="AE785" t="s">
        <v>5104</v>
      </c>
      <c r="AF785" t="s">
        <v>5105</v>
      </c>
    </row>
    <row r="786" spans="1:32" ht="12.75">
      <c r="A786" t="s">
        <v>5106</v>
      </c>
      <c r="B786">
        <f>SUM(C786:K786)+M786+P786+Q786</f>
        <v>1</v>
      </c>
      <c r="G786" s="2">
        <v>1</v>
      </c>
      <c r="L786">
        <f>K786*S786</f>
        <v>0</v>
      </c>
      <c r="O786">
        <f>(I786+Q786-I786*Q786)*N786</f>
        <v>0</v>
      </c>
      <c r="S786">
        <v>1</v>
      </c>
      <c r="T786">
        <v>1</v>
      </c>
      <c r="U786" s="5">
        <v>44306</v>
      </c>
      <c r="V786" t="s">
        <v>1252</v>
      </c>
      <c r="X786" t="s">
        <v>30</v>
      </c>
      <c r="Y786" t="s">
        <v>30</v>
      </c>
      <c r="Z786">
        <v>1</v>
      </c>
      <c r="AA786" t="s">
        <v>5107</v>
      </c>
      <c r="AB786" t="s">
        <v>30</v>
      </c>
      <c r="AC786" t="s">
        <v>5108</v>
      </c>
      <c r="AD786" t="s">
        <v>5109</v>
      </c>
      <c r="AE786" t="s">
        <v>5110</v>
      </c>
      <c r="AF786" t="s">
        <v>5111</v>
      </c>
    </row>
    <row r="787" spans="1:32" ht="12.75">
      <c r="A787" t="s">
        <v>5112</v>
      </c>
      <c r="B787">
        <f>SUM(C787:K787)+M787+P787+Q787</f>
        <v>1</v>
      </c>
      <c r="L787">
        <f>K787*S787</f>
        <v>0</v>
      </c>
      <c r="O787">
        <f>(I787+Q787-I787*Q787)*N787</f>
        <v>0</v>
      </c>
      <c r="Q787">
        <v>1</v>
      </c>
      <c r="U787" s="5">
        <v>44314</v>
      </c>
      <c r="V787" t="s">
        <v>4848</v>
      </c>
      <c r="X787" t="s">
        <v>30</v>
      </c>
      <c r="Y787" t="s">
        <v>30</v>
      </c>
      <c r="Z787">
        <v>0</v>
      </c>
      <c r="AA787" t="s">
        <v>5113</v>
      </c>
      <c r="AB787" t="s">
        <v>30</v>
      </c>
      <c r="AC787" t="s">
        <v>5114</v>
      </c>
      <c r="AD787" t="s">
        <v>5115</v>
      </c>
      <c r="AE787" t="s">
        <v>5116</v>
      </c>
      <c r="AF787" t="s">
        <v>5117</v>
      </c>
    </row>
    <row r="788" spans="1:32" ht="12.75">
      <c r="A788" t="s">
        <v>5118</v>
      </c>
      <c r="B788">
        <f>SUM(C788:K788)+M788+P788+Q788</f>
        <v>1</v>
      </c>
      <c r="L788">
        <f>K788*S788</f>
        <v>0</v>
      </c>
      <c r="O788">
        <f>(I788+Q788-I788*Q788)*N788</f>
        <v>0</v>
      </c>
      <c r="Q788">
        <v>1</v>
      </c>
      <c r="S788">
        <v>1</v>
      </c>
      <c r="T788">
        <v>1</v>
      </c>
      <c r="U788" s="5">
        <v>44298</v>
      </c>
      <c r="V788" t="s">
        <v>531</v>
      </c>
      <c r="X788" t="s">
        <v>30</v>
      </c>
      <c r="Y788" t="s">
        <v>30</v>
      </c>
      <c r="Z788">
        <v>0</v>
      </c>
      <c r="AA788" t="s">
        <v>5119</v>
      </c>
      <c r="AB788" t="s">
        <v>30</v>
      </c>
      <c r="AC788" t="s">
        <v>5120</v>
      </c>
      <c r="AD788" t="s">
        <v>5121</v>
      </c>
      <c r="AE788" t="s">
        <v>5122</v>
      </c>
      <c r="AF788" t="s">
        <v>5123</v>
      </c>
    </row>
    <row r="789" spans="1:32" ht="12.75">
      <c r="A789" t="s">
        <v>5124</v>
      </c>
      <c r="B789">
        <f>SUM(C789:K789)+M789+P789+Q789</f>
        <v>1</v>
      </c>
      <c r="C789">
        <v>1</v>
      </c>
      <c r="L789">
        <f>K789*S789</f>
        <v>0</v>
      </c>
      <c r="O789">
        <f>(I789+Q789-I789*Q789)*N789</f>
        <v>0</v>
      </c>
      <c r="S789">
        <v>1</v>
      </c>
      <c r="T789">
        <v>1</v>
      </c>
      <c r="U789" s="5">
        <v>44298</v>
      </c>
      <c r="V789" t="s">
        <v>531</v>
      </c>
      <c r="X789" t="s">
        <v>30</v>
      </c>
      <c r="Y789" t="s">
        <v>30</v>
      </c>
      <c r="Z789">
        <v>0</v>
      </c>
      <c r="AA789" t="s">
        <v>5125</v>
      </c>
      <c r="AB789" t="s">
        <v>30</v>
      </c>
      <c r="AC789" t="s">
        <v>5126</v>
      </c>
      <c r="AD789" t="s">
        <v>5127</v>
      </c>
      <c r="AE789" t="s">
        <v>5128</v>
      </c>
      <c r="AF789" t="s">
        <v>5129</v>
      </c>
    </row>
    <row r="790" spans="1:32" ht="12.75">
      <c r="A790" t="s">
        <v>5130</v>
      </c>
      <c r="B790">
        <f>SUM(C790:K790)+M790+P790+Q790</f>
        <v>1</v>
      </c>
      <c r="C790">
        <v>1</v>
      </c>
      <c r="L790">
        <f>K790*S790</f>
        <v>0</v>
      </c>
      <c r="O790">
        <f>(I790+Q790-I790*Q790)*N790</f>
        <v>0</v>
      </c>
      <c r="S790">
        <v>1</v>
      </c>
      <c r="T790">
        <v>1</v>
      </c>
      <c r="U790" s="5">
        <v>44298</v>
      </c>
      <c r="V790" t="s">
        <v>531</v>
      </c>
      <c r="X790" t="s">
        <v>30</v>
      </c>
      <c r="Y790" t="s">
        <v>30</v>
      </c>
      <c r="Z790">
        <v>0</v>
      </c>
      <c r="AA790" t="s">
        <v>5131</v>
      </c>
      <c r="AB790" t="s">
        <v>30</v>
      </c>
      <c r="AC790" t="s">
        <v>5132</v>
      </c>
      <c r="AD790" t="s">
        <v>5133</v>
      </c>
      <c r="AE790" t="s">
        <v>5134</v>
      </c>
      <c r="AF790" t="s">
        <v>5135</v>
      </c>
    </row>
    <row r="791" spans="1:32" ht="12.75">
      <c r="A791" t="s">
        <v>5136</v>
      </c>
      <c r="B791">
        <f>SUM(C791:K791)+M791+P791+Q791</f>
        <v>1</v>
      </c>
      <c r="C791">
        <v>1</v>
      </c>
      <c r="L791">
        <f>K791*S791</f>
        <v>0</v>
      </c>
      <c r="O791">
        <f>(I791+Q791-I791*Q791)*N791</f>
        <v>0</v>
      </c>
      <c r="S791">
        <v>1</v>
      </c>
      <c r="T791">
        <v>1</v>
      </c>
      <c r="U791" s="5">
        <v>44298</v>
      </c>
      <c r="V791" t="s">
        <v>531</v>
      </c>
      <c r="X791" t="s">
        <v>30</v>
      </c>
      <c r="Y791" t="s">
        <v>30</v>
      </c>
      <c r="Z791">
        <v>0</v>
      </c>
      <c r="AA791" t="s">
        <v>5137</v>
      </c>
      <c r="AB791" t="s">
        <v>30</v>
      </c>
      <c r="AC791" t="s">
        <v>5138</v>
      </c>
      <c r="AD791" t="s">
        <v>5139</v>
      </c>
      <c r="AE791" t="s">
        <v>5140</v>
      </c>
      <c r="AF791" t="s">
        <v>5141</v>
      </c>
    </row>
    <row r="792" spans="1:32" ht="12.75">
      <c r="A792" t="s">
        <v>5142</v>
      </c>
      <c r="B792">
        <f>SUM(C792:K792)+M792+P792+Q792</f>
        <v>1</v>
      </c>
      <c r="C792">
        <v>1</v>
      </c>
      <c r="L792">
        <f>K792*S792</f>
        <v>0</v>
      </c>
      <c r="O792">
        <f>(I792+Q792-I792*Q792)*N792</f>
        <v>0</v>
      </c>
      <c r="S792">
        <v>1</v>
      </c>
      <c r="T792">
        <v>1</v>
      </c>
      <c r="U792" s="5">
        <v>44298</v>
      </c>
      <c r="V792" t="s">
        <v>531</v>
      </c>
      <c r="X792" t="s">
        <v>30</v>
      </c>
      <c r="Y792" t="s">
        <v>30</v>
      </c>
      <c r="Z792">
        <v>0</v>
      </c>
      <c r="AA792" t="s">
        <v>5143</v>
      </c>
      <c r="AB792" t="s">
        <v>30</v>
      </c>
      <c r="AC792" t="s">
        <v>5144</v>
      </c>
      <c r="AD792" t="s">
        <v>5145</v>
      </c>
      <c r="AE792" t="s">
        <v>5146</v>
      </c>
      <c r="AF792" t="s">
        <v>5147</v>
      </c>
    </row>
    <row r="793" spans="1:32" ht="12.75">
      <c r="A793" t="s">
        <v>5148</v>
      </c>
      <c r="B793">
        <f>SUM(C793:K793)+M793+P793+Q793</f>
        <v>1</v>
      </c>
      <c r="C793">
        <v>1</v>
      </c>
      <c r="L793">
        <f>K793*S793</f>
        <v>0</v>
      </c>
      <c r="O793">
        <f>(I793+Q793-I793*Q793)*N793</f>
        <v>0</v>
      </c>
      <c r="S793">
        <v>1</v>
      </c>
      <c r="T793">
        <v>1</v>
      </c>
      <c r="U793" s="5">
        <v>44298</v>
      </c>
      <c r="V793" t="s">
        <v>531</v>
      </c>
      <c r="X793" t="s">
        <v>30</v>
      </c>
      <c r="Y793" t="s">
        <v>30</v>
      </c>
      <c r="Z793">
        <v>0</v>
      </c>
      <c r="AA793" t="s">
        <v>5149</v>
      </c>
      <c r="AB793" t="s">
        <v>30</v>
      </c>
      <c r="AC793" t="s">
        <v>5150</v>
      </c>
      <c r="AD793" t="s">
        <v>5151</v>
      </c>
      <c r="AE793" t="s">
        <v>5152</v>
      </c>
      <c r="AF793" t="s">
        <v>5153</v>
      </c>
    </row>
    <row r="794" spans="1:32" ht="12.75">
      <c r="A794" t="s">
        <v>5154</v>
      </c>
      <c r="B794">
        <f>SUM(C794:K794)+M794+P794+Q794</f>
        <v>1</v>
      </c>
      <c r="E794">
        <v>1</v>
      </c>
      <c r="L794">
        <f>K794*S794</f>
        <v>0</v>
      </c>
      <c r="O794">
        <f>(I794+Q794-I794*Q794)*N794</f>
        <v>0</v>
      </c>
      <c r="S794">
        <v>1</v>
      </c>
      <c r="T794">
        <v>1</v>
      </c>
      <c r="U794" s="5">
        <v>44298</v>
      </c>
      <c r="V794" t="s">
        <v>531</v>
      </c>
      <c r="X794" t="s">
        <v>30</v>
      </c>
      <c r="Y794" t="s">
        <v>30</v>
      </c>
      <c r="Z794">
        <v>1</v>
      </c>
      <c r="AA794" t="s">
        <v>5155</v>
      </c>
      <c r="AB794" t="s">
        <v>30</v>
      </c>
      <c r="AC794" t="s">
        <v>5156</v>
      </c>
      <c r="AD794" t="s">
        <v>5157</v>
      </c>
      <c r="AE794" t="s">
        <v>5158</v>
      </c>
      <c r="AF794" t="s">
        <v>5159</v>
      </c>
    </row>
    <row r="795" spans="1:32" ht="12.75">
      <c r="A795" t="s">
        <v>5160</v>
      </c>
      <c r="B795">
        <f>SUM(C795:K795)+M795+P795+Q795</f>
        <v>1</v>
      </c>
      <c r="C795">
        <v>1</v>
      </c>
      <c r="L795">
        <f>K795*S795</f>
        <v>0</v>
      </c>
      <c r="O795">
        <f>(I795+Q795-I795*Q795)*N795</f>
        <v>0</v>
      </c>
      <c r="S795">
        <v>1</v>
      </c>
      <c r="T795">
        <v>1</v>
      </c>
      <c r="U795" s="5">
        <v>44298</v>
      </c>
      <c r="V795" t="s">
        <v>531</v>
      </c>
      <c r="X795" t="s">
        <v>30</v>
      </c>
      <c r="Y795" t="s">
        <v>30</v>
      </c>
      <c r="Z795">
        <v>1</v>
      </c>
      <c r="AA795" t="s">
        <v>5161</v>
      </c>
      <c r="AB795" t="s">
        <v>30</v>
      </c>
      <c r="AC795" t="s">
        <v>5162</v>
      </c>
      <c r="AD795" t="s">
        <v>5163</v>
      </c>
      <c r="AE795" t="s">
        <v>5164</v>
      </c>
      <c r="AF795" t="s">
        <v>5165</v>
      </c>
    </row>
    <row r="796" spans="1:32" ht="12.75">
      <c r="A796" t="s">
        <v>5166</v>
      </c>
      <c r="B796">
        <f>SUM(C796:K796)+M796+P796+Q796</f>
        <v>1</v>
      </c>
      <c r="C796">
        <v>1</v>
      </c>
      <c r="L796">
        <f>K796*S796</f>
        <v>0</v>
      </c>
      <c r="O796">
        <f>(I796+Q796-I796*Q796)*N796</f>
        <v>0</v>
      </c>
      <c r="S796">
        <v>1</v>
      </c>
      <c r="T796">
        <v>1</v>
      </c>
      <c r="U796" s="5">
        <v>44298</v>
      </c>
      <c r="V796" t="s">
        <v>531</v>
      </c>
      <c r="X796" t="s">
        <v>30</v>
      </c>
      <c r="Y796" t="s">
        <v>30</v>
      </c>
      <c r="Z796">
        <v>0</v>
      </c>
      <c r="AA796" t="s">
        <v>5167</v>
      </c>
      <c r="AB796" t="s">
        <v>30</v>
      </c>
      <c r="AC796" t="s">
        <v>5168</v>
      </c>
      <c r="AD796" t="s">
        <v>5169</v>
      </c>
      <c r="AE796" t="s">
        <v>5170</v>
      </c>
      <c r="AF796" t="s">
        <v>5171</v>
      </c>
    </row>
    <row r="797" spans="1:32" ht="12.75">
      <c r="A797" t="s">
        <v>5172</v>
      </c>
      <c r="B797">
        <f>SUM(C797:K797)+M797+P797+Q797</f>
        <v>1</v>
      </c>
      <c r="L797">
        <f>K797*S797</f>
        <v>0</v>
      </c>
      <c r="M797">
        <v>1</v>
      </c>
      <c r="O797">
        <f>(I797+Q797-I797*Q797)*N797</f>
        <v>0</v>
      </c>
      <c r="S797">
        <v>1</v>
      </c>
      <c r="U797" s="5">
        <v>44298</v>
      </c>
      <c r="V797" t="s">
        <v>531</v>
      </c>
      <c r="X797" t="s">
        <v>30</v>
      </c>
      <c r="Y797" t="s">
        <v>30</v>
      </c>
      <c r="Z797">
        <v>1</v>
      </c>
      <c r="AA797" t="s">
        <v>5173</v>
      </c>
      <c r="AB797" t="s">
        <v>30</v>
      </c>
      <c r="AC797" t="s">
        <v>5174</v>
      </c>
      <c r="AD797" t="s">
        <v>5175</v>
      </c>
      <c r="AE797" t="s">
        <v>5176</v>
      </c>
      <c r="AF797" t="s">
        <v>5177</v>
      </c>
    </row>
    <row r="798" spans="1:32" ht="12.75">
      <c r="A798" t="s">
        <v>5178</v>
      </c>
      <c r="B798">
        <f>SUM(C798:K798)+M798+P798+Q798</f>
        <v>1</v>
      </c>
      <c r="L798">
        <f>K798*S798</f>
        <v>0</v>
      </c>
      <c r="M798">
        <v>1</v>
      </c>
      <c r="O798">
        <f>(I798+Q798-I798*Q798)*N798</f>
        <v>0</v>
      </c>
      <c r="S798">
        <v>1</v>
      </c>
      <c r="T798">
        <v>1</v>
      </c>
      <c r="U798" s="5">
        <v>44298</v>
      </c>
      <c r="V798" t="s">
        <v>531</v>
      </c>
      <c r="X798" t="s">
        <v>30</v>
      </c>
      <c r="Y798">
        <v>1</v>
      </c>
      <c r="Z798">
        <v>0</v>
      </c>
      <c r="AA798" t="s">
        <v>5179</v>
      </c>
      <c r="AB798" t="s">
        <v>30</v>
      </c>
      <c r="AC798" t="s">
        <v>5180</v>
      </c>
      <c r="AD798" t="s">
        <v>5181</v>
      </c>
      <c r="AE798" t="s">
        <v>5182</v>
      </c>
      <c r="AF798" t="s">
        <v>5183</v>
      </c>
    </row>
    <row r="799" spans="1:32" ht="12.75">
      <c r="A799" t="s">
        <v>5184</v>
      </c>
      <c r="B799">
        <f>SUM(C799:K799)+M799+P799+Q799</f>
        <v>1</v>
      </c>
      <c r="L799">
        <f>K799*S799</f>
        <v>0</v>
      </c>
      <c r="O799">
        <f>(I799+Q799-I799*Q799)*N799</f>
        <v>0</v>
      </c>
      <c r="Q799">
        <v>1</v>
      </c>
      <c r="R799">
        <v>1</v>
      </c>
      <c r="S799">
        <v>1</v>
      </c>
      <c r="T799">
        <v>1</v>
      </c>
      <c r="U799" s="5">
        <v>44298</v>
      </c>
      <c r="V799" t="s">
        <v>531</v>
      </c>
      <c r="X799" t="s">
        <v>30</v>
      </c>
      <c r="Y799" t="s">
        <v>30</v>
      </c>
      <c r="Z799">
        <v>0</v>
      </c>
      <c r="AA799" t="s">
        <v>5185</v>
      </c>
      <c r="AB799" t="s">
        <v>30</v>
      </c>
      <c r="AC799" t="s">
        <v>5186</v>
      </c>
      <c r="AD799" t="s">
        <v>5187</v>
      </c>
      <c r="AE799" t="s">
        <v>5188</v>
      </c>
      <c r="AF799" t="s">
        <v>5189</v>
      </c>
    </row>
    <row r="800" spans="1:32" ht="12.75">
      <c r="A800" t="s">
        <v>5190</v>
      </c>
      <c r="B800">
        <f>SUM(C800:K800)+M800+P800+Q800</f>
        <v>1</v>
      </c>
      <c r="L800">
        <f>K800*S800</f>
        <v>0</v>
      </c>
      <c r="O800">
        <f>(I800+Q800-I800*Q800)*N800</f>
        <v>0</v>
      </c>
      <c r="Q800">
        <v>1</v>
      </c>
      <c r="R800">
        <v>1</v>
      </c>
      <c r="S800">
        <v>1</v>
      </c>
      <c r="T800">
        <v>1</v>
      </c>
      <c r="U800" s="5">
        <v>44298</v>
      </c>
      <c r="V800" t="s">
        <v>531</v>
      </c>
      <c r="X800" t="s">
        <v>30</v>
      </c>
      <c r="Y800" t="s">
        <v>30</v>
      </c>
      <c r="Z800">
        <v>0</v>
      </c>
      <c r="AA800" t="s">
        <v>5191</v>
      </c>
      <c r="AB800" t="s">
        <v>30</v>
      </c>
      <c r="AC800" t="s">
        <v>5192</v>
      </c>
      <c r="AD800" t="s">
        <v>5193</v>
      </c>
      <c r="AE800" t="s">
        <v>5194</v>
      </c>
      <c r="AF800" t="s">
        <v>5195</v>
      </c>
    </row>
    <row r="801" spans="1:32" ht="12.75">
      <c r="A801" t="s">
        <v>5196</v>
      </c>
      <c r="B801">
        <f>SUM(C801:K801)+M801+P801+Q801</f>
        <v>1</v>
      </c>
      <c r="L801">
        <f>K801*S801</f>
        <v>0</v>
      </c>
      <c r="O801">
        <f>(I801+Q801-I801*Q801)*N801</f>
        <v>0</v>
      </c>
      <c r="Q801">
        <v>1</v>
      </c>
      <c r="R801">
        <v>1</v>
      </c>
      <c r="S801">
        <v>1</v>
      </c>
      <c r="T801">
        <v>1</v>
      </c>
      <c r="U801" s="5">
        <v>44298</v>
      </c>
      <c r="V801" t="s">
        <v>531</v>
      </c>
      <c r="X801" t="s">
        <v>30</v>
      </c>
      <c r="Y801" t="s">
        <v>30</v>
      </c>
      <c r="Z801">
        <v>0</v>
      </c>
      <c r="AA801" t="s">
        <v>5197</v>
      </c>
      <c r="AB801" t="s">
        <v>30</v>
      </c>
      <c r="AC801" t="s">
        <v>5198</v>
      </c>
      <c r="AD801" t="s">
        <v>5199</v>
      </c>
      <c r="AE801" t="s">
        <v>5200</v>
      </c>
      <c r="AF801" t="s">
        <v>5201</v>
      </c>
    </row>
    <row r="802" spans="1:32" ht="12.75">
      <c r="A802" t="s">
        <v>5202</v>
      </c>
      <c r="B802">
        <f>SUM(C802:K802)+M802+P802+Q802</f>
        <v>1</v>
      </c>
      <c r="L802">
        <f>K802*S802</f>
        <v>0</v>
      </c>
      <c r="O802">
        <f>(I802+Q802-I802*Q802)*N802</f>
        <v>0</v>
      </c>
      <c r="Q802">
        <v>1</v>
      </c>
      <c r="S802">
        <v>1</v>
      </c>
      <c r="T802">
        <v>1</v>
      </c>
      <c r="U802" s="5">
        <v>44298</v>
      </c>
      <c r="V802" t="s">
        <v>531</v>
      </c>
      <c r="X802" t="s">
        <v>30</v>
      </c>
      <c r="Y802" t="s">
        <v>30</v>
      </c>
      <c r="Z802">
        <v>0</v>
      </c>
      <c r="AA802" t="s">
        <v>5203</v>
      </c>
      <c r="AB802" t="s">
        <v>30</v>
      </c>
      <c r="AC802" t="s">
        <v>5204</v>
      </c>
      <c r="AD802" t="s">
        <v>5205</v>
      </c>
      <c r="AE802" t="s">
        <v>5206</v>
      </c>
      <c r="AF802" t="s">
        <v>5207</v>
      </c>
    </row>
    <row r="803" spans="1:32" ht="12.75">
      <c r="A803" t="s">
        <v>5208</v>
      </c>
      <c r="B803">
        <f>SUM(C803:K803)+M803+P803+Q803</f>
        <v>1</v>
      </c>
      <c r="L803">
        <f>K803*S803</f>
        <v>0</v>
      </c>
      <c r="O803">
        <f>(I803+Q803-I803*Q803)*N803</f>
        <v>0</v>
      </c>
      <c r="Q803">
        <v>1</v>
      </c>
      <c r="S803">
        <v>1</v>
      </c>
      <c r="T803">
        <v>1</v>
      </c>
      <c r="U803" s="5">
        <v>44298</v>
      </c>
      <c r="V803" t="s">
        <v>531</v>
      </c>
      <c r="X803" t="s">
        <v>30</v>
      </c>
      <c r="Y803" t="s">
        <v>30</v>
      </c>
      <c r="Z803">
        <v>0</v>
      </c>
      <c r="AA803" t="s">
        <v>5209</v>
      </c>
      <c r="AB803" t="s">
        <v>30</v>
      </c>
      <c r="AC803" t="s">
        <v>5210</v>
      </c>
      <c r="AD803" t="s">
        <v>5211</v>
      </c>
      <c r="AE803" t="s">
        <v>5212</v>
      </c>
      <c r="AF803" t="s">
        <v>5213</v>
      </c>
    </row>
    <row r="804" spans="1:32" ht="12.75">
      <c r="A804" t="s">
        <v>5214</v>
      </c>
      <c r="B804">
        <f>SUM(C804:K804)+M804+P804+Q804</f>
        <v>1</v>
      </c>
      <c r="L804">
        <f>K804*S804</f>
        <v>0</v>
      </c>
      <c r="O804">
        <f>(I804+Q804-I804*Q804)*N804</f>
        <v>0</v>
      </c>
      <c r="Q804">
        <v>1</v>
      </c>
      <c r="S804">
        <v>1</v>
      </c>
      <c r="T804">
        <v>1</v>
      </c>
      <c r="U804" s="5">
        <v>44298</v>
      </c>
      <c r="V804" t="s">
        <v>531</v>
      </c>
      <c r="X804" t="s">
        <v>30</v>
      </c>
      <c r="Y804" t="s">
        <v>30</v>
      </c>
      <c r="Z804">
        <v>0</v>
      </c>
      <c r="AA804" t="s">
        <v>5215</v>
      </c>
      <c r="AB804" t="s">
        <v>30</v>
      </c>
      <c r="AC804" t="s">
        <v>5216</v>
      </c>
      <c r="AD804" t="s">
        <v>5217</v>
      </c>
      <c r="AE804" t="s">
        <v>5218</v>
      </c>
      <c r="AF804" t="s">
        <v>5219</v>
      </c>
    </row>
    <row r="805" spans="1:32" ht="12.75">
      <c r="A805" t="s">
        <v>5220</v>
      </c>
      <c r="B805">
        <f>SUM(C805:K805)+M805+P805+Q805</f>
        <v>1</v>
      </c>
      <c r="G805" s="2">
        <v>1</v>
      </c>
      <c r="L805">
        <f>K805*S805</f>
        <v>0</v>
      </c>
      <c r="O805">
        <f>(I805+Q805-I805*Q805)*N805</f>
        <v>0</v>
      </c>
      <c r="S805">
        <v>1</v>
      </c>
      <c r="T805">
        <v>1</v>
      </c>
      <c r="U805" s="5">
        <v>44298</v>
      </c>
      <c r="V805" t="s">
        <v>531</v>
      </c>
      <c r="X805" t="s">
        <v>30</v>
      </c>
      <c r="Y805" t="s">
        <v>30</v>
      </c>
      <c r="Z805">
        <v>0</v>
      </c>
      <c r="AA805" t="s">
        <v>5221</v>
      </c>
      <c r="AB805" t="s">
        <v>30</v>
      </c>
      <c r="AC805" t="s">
        <v>5222</v>
      </c>
      <c r="AD805" t="s">
        <v>5223</v>
      </c>
      <c r="AE805" t="s">
        <v>5224</v>
      </c>
      <c r="AF805" t="s">
        <v>5225</v>
      </c>
    </row>
    <row r="806" spans="1:32" ht="12.75">
      <c r="A806" t="s">
        <v>5226</v>
      </c>
      <c r="B806">
        <f>SUM(C806:K806)+M806+P806+Q806</f>
        <v>1</v>
      </c>
      <c r="L806">
        <f>K806*S806</f>
        <v>0</v>
      </c>
      <c r="O806">
        <f>(I806+Q806-I806*Q806)*N806</f>
        <v>0</v>
      </c>
      <c r="Q806">
        <v>1</v>
      </c>
      <c r="S806">
        <v>1</v>
      </c>
      <c r="T806">
        <v>1</v>
      </c>
      <c r="U806" s="5">
        <v>44239</v>
      </c>
      <c r="V806" t="s">
        <v>531</v>
      </c>
      <c r="X806" t="s">
        <v>30</v>
      </c>
      <c r="Y806" t="s">
        <v>30</v>
      </c>
      <c r="Z806">
        <v>0</v>
      </c>
      <c r="AA806" t="s">
        <v>5227</v>
      </c>
      <c r="AB806" t="s">
        <v>30</v>
      </c>
      <c r="AC806" t="s">
        <v>5228</v>
      </c>
      <c r="AD806" t="s">
        <v>5229</v>
      </c>
      <c r="AE806" t="s">
        <v>5230</v>
      </c>
      <c r="AF806" t="s">
        <v>5231</v>
      </c>
    </row>
    <row r="807" spans="1:32" ht="12.75">
      <c r="A807" t="s">
        <v>5232</v>
      </c>
      <c r="B807">
        <f>SUM(C807:K807)+M807+P807+Q807</f>
        <v>1</v>
      </c>
      <c r="L807">
        <f>K807*S807</f>
        <v>0</v>
      </c>
      <c r="O807">
        <f>(I807+Q807-I807*Q807)*N807</f>
        <v>0</v>
      </c>
      <c r="Q807">
        <v>1</v>
      </c>
      <c r="S807">
        <v>1</v>
      </c>
      <c r="T807">
        <v>1</v>
      </c>
      <c r="U807" s="5">
        <v>44298</v>
      </c>
      <c r="V807" t="s">
        <v>531</v>
      </c>
      <c r="X807" t="s">
        <v>30</v>
      </c>
      <c r="Y807" t="s">
        <v>30</v>
      </c>
      <c r="Z807">
        <v>0</v>
      </c>
      <c r="AA807" t="s">
        <v>5233</v>
      </c>
      <c r="AB807" t="s">
        <v>30</v>
      </c>
      <c r="AC807" t="s">
        <v>5234</v>
      </c>
      <c r="AD807" t="s">
        <v>5235</v>
      </c>
      <c r="AE807" t="s">
        <v>5236</v>
      </c>
      <c r="AF807" t="s">
        <v>5237</v>
      </c>
    </row>
    <row r="808" spans="1:32" ht="12.75">
      <c r="A808" t="s">
        <v>5238</v>
      </c>
      <c r="B808">
        <f>SUM(C808:K808)+M808+P808+Q808</f>
        <v>1</v>
      </c>
      <c r="L808">
        <f>K808*S808</f>
        <v>0</v>
      </c>
      <c r="O808">
        <f>(I808+Q808-I808*Q808)*N808</f>
        <v>0</v>
      </c>
      <c r="Q808">
        <v>1</v>
      </c>
      <c r="S808">
        <v>1</v>
      </c>
      <c r="T808">
        <v>1</v>
      </c>
      <c r="U808" s="5">
        <v>44298</v>
      </c>
      <c r="V808" t="s">
        <v>531</v>
      </c>
      <c r="X808" t="s">
        <v>30</v>
      </c>
      <c r="Y808" t="s">
        <v>30</v>
      </c>
      <c r="Z808">
        <v>0</v>
      </c>
      <c r="AA808" t="s">
        <v>5239</v>
      </c>
      <c r="AB808" t="s">
        <v>30</v>
      </c>
      <c r="AC808" t="s">
        <v>5240</v>
      </c>
      <c r="AD808" t="s">
        <v>5241</v>
      </c>
      <c r="AE808" t="s">
        <v>5242</v>
      </c>
      <c r="AF808" t="s">
        <v>5243</v>
      </c>
    </row>
    <row r="809" spans="1:32" ht="12.75">
      <c r="A809" t="s">
        <v>5244</v>
      </c>
      <c r="B809">
        <f>SUM(C809:K809)+M809+P809+Q809</f>
        <v>1</v>
      </c>
      <c r="H809" s="2">
        <v>1</v>
      </c>
      <c r="L809">
        <f>K809*S809</f>
        <v>0</v>
      </c>
      <c r="O809">
        <f>(I809+Q809-I809*Q809)*N809</f>
        <v>0</v>
      </c>
      <c r="U809" s="5">
        <v>44197</v>
      </c>
      <c r="V809" t="s">
        <v>5245</v>
      </c>
      <c r="X809" t="s">
        <v>30</v>
      </c>
      <c r="Y809" t="s">
        <v>30</v>
      </c>
      <c r="Z809">
        <v>0</v>
      </c>
      <c r="AA809" t="s">
        <v>5246</v>
      </c>
      <c r="AB809" t="s">
        <v>30</v>
      </c>
      <c r="AC809" t="s">
        <v>5247</v>
      </c>
      <c r="AD809" t="s">
        <v>5248</v>
      </c>
      <c r="AE809" t="s">
        <v>5249</v>
      </c>
      <c r="AF809" t="s">
        <v>5250</v>
      </c>
    </row>
    <row r="810" spans="1:32" ht="12.75">
      <c r="A810" t="s">
        <v>5251</v>
      </c>
      <c r="B810">
        <f>SUM(C810:K810)+M810+P810+Q810</f>
        <v>1</v>
      </c>
      <c r="I810">
        <v>1</v>
      </c>
      <c r="L810">
        <f>K810*S810</f>
        <v>0</v>
      </c>
      <c r="O810">
        <f>(I810+Q810-I810*Q810)*N810</f>
        <v>0</v>
      </c>
      <c r="S810">
        <v>1</v>
      </c>
      <c r="T810">
        <v>1</v>
      </c>
      <c r="U810" s="5">
        <v>44307</v>
      </c>
      <c r="V810" t="s">
        <v>1252</v>
      </c>
      <c r="X810" t="s">
        <v>30</v>
      </c>
      <c r="Y810" t="s">
        <v>30</v>
      </c>
      <c r="Z810">
        <v>0</v>
      </c>
      <c r="AA810" t="s">
        <v>5252</v>
      </c>
      <c r="AB810" t="s">
        <v>30</v>
      </c>
      <c r="AC810" t="s">
        <v>5253</v>
      </c>
      <c r="AD810" t="s">
        <v>5254</v>
      </c>
      <c r="AE810" t="s">
        <v>5255</v>
      </c>
      <c r="AF810" t="s">
        <v>5256</v>
      </c>
    </row>
    <row r="811" spans="1:32" ht="12.75">
      <c r="A811" t="s">
        <v>5257</v>
      </c>
      <c r="B811">
        <f>SUM(C811:K811)+M811+P811+Q811</f>
        <v>1</v>
      </c>
      <c r="H811" s="2">
        <v>1</v>
      </c>
      <c r="L811">
        <f>K811*S811</f>
        <v>0</v>
      </c>
      <c r="O811">
        <f>(I811+Q811-I811*Q811)*N811</f>
        <v>0</v>
      </c>
      <c r="S811">
        <v>1</v>
      </c>
      <c r="U811" s="5">
        <v>44287</v>
      </c>
      <c r="V811" t="s">
        <v>3231</v>
      </c>
      <c r="X811" t="s">
        <v>30</v>
      </c>
      <c r="Y811" t="s">
        <v>30</v>
      </c>
      <c r="Z811">
        <v>0</v>
      </c>
      <c r="AA811" t="s">
        <v>5258</v>
      </c>
      <c r="AB811" t="s">
        <v>30</v>
      </c>
      <c r="AC811" t="s">
        <v>5259</v>
      </c>
      <c r="AD811" t="s">
        <v>5260</v>
      </c>
      <c r="AE811" t="s">
        <v>5261</v>
      </c>
      <c r="AF811" t="s">
        <v>5262</v>
      </c>
    </row>
    <row r="812" spans="1:32" ht="12.75">
      <c r="A812" t="s">
        <v>5263</v>
      </c>
      <c r="B812">
        <f>SUM(C812:K812)+M812+P812+Q812</f>
        <v>1</v>
      </c>
      <c r="I812">
        <v>1</v>
      </c>
      <c r="L812">
        <f>K812*S812</f>
        <v>0</v>
      </c>
      <c r="O812">
        <f>(I812+Q812-I812*Q812)*N812</f>
        <v>0</v>
      </c>
      <c r="S812">
        <v>1</v>
      </c>
      <c r="U812" s="5">
        <v>44287</v>
      </c>
      <c r="V812" t="s">
        <v>3231</v>
      </c>
      <c r="X812" t="s">
        <v>30</v>
      </c>
      <c r="Y812" t="s">
        <v>30</v>
      </c>
      <c r="Z812">
        <v>0</v>
      </c>
      <c r="AA812" t="s">
        <v>5264</v>
      </c>
      <c r="AB812" t="s">
        <v>30</v>
      </c>
      <c r="AC812" t="s">
        <v>5265</v>
      </c>
      <c r="AD812" t="s">
        <v>5266</v>
      </c>
      <c r="AE812" t="s">
        <v>5267</v>
      </c>
      <c r="AF812" t="s">
        <v>5268</v>
      </c>
    </row>
    <row r="813" spans="1:32" ht="12.75">
      <c r="A813" t="s">
        <v>5269</v>
      </c>
      <c r="B813">
        <f>SUM(C813:K813)+M813+P813+Q813</f>
        <v>1</v>
      </c>
      <c r="L813">
        <f>K813*S813</f>
        <v>0</v>
      </c>
      <c r="M813">
        <v>1</v>
      </c>
      <c r="O813">
        <f>(I813+Q813-I813*Q813)*N813</f>
        <v>0</v>
      </c>
      <c r="U813" s="5">
        <v>44287</v>
      </c>
      <c r="V813" t="s">
        <v>3231</v>
      </c>
      <c r="X813" t="s">
        <v>30</v>
      </c>
      <c r="Y813" t="s">
        <v>30</v>
      </c>
      <c r="Z813">
        <v>0</v>
      </c>
      <c r="AA813" t="s">
        <v>5270</v>
      </c>
      <c r="AB813" t="s">
        <v>30</v>
      </c>
      <c r="AC813" t="s">
        <v>5271</v>
      </c>
      <c r="AD813" t="s">
        <v>5272</v>
      </c>
      <c r="AE813" t="s">
        <v>5273</v>
      </c>
      <c r="AF813" t="s">
        <v>5274</v>
      </c>
    </row>
    <row r="814" spans="1:32" ht="12.75">
      <c r="A814" t="s">
        <v>5275</v>
      </c>
      <c r="B814">
        <f>SUM(C814:K814)+M814+P814+Q814</f>
        <v>1</v>
      </c>
      <c r="F814">
        <v>1</v>
      </c>
      <c r="L814">
        <f>K814*S814</f>
        <v>0</v>
      </c>
      <c r="O814">
        <f>(I814+Q814-I814*Q814)*N814</f>
        <v>0</v>
      </c>
      <c r="U814" s="5">
        <v>44287</v>
      </c>
      <c r="V814" t="s">
        <v>3231</v>
      </c>
      <c r="X814" t="s">
        <v>30</v>
      </c>
      <c r="Y814" t="s">
        <v>30</v>
      </c>
      <c r="Z814">
        <v>0</v>
      </c>
      <c r="AA814" t="s">
        <v>5276</v>
      </c>
      <c r="AB814" t="s">
        <v>30</v>
      </c>
      <c r="AC814" t="s">
        <v>5277</v>
      </c>
      <c r="AD814" t="s">
        <v>5278</v>
      </c>
      <c r="AE814" t="s">
        <v>5279</v>
      </c>
      <c r="AF814" t="s">
        <v>5280</v>
      </c>
    </row>
    <row r="815" spans="1:32" ht="12.75">
      <c r="A815" t="s">
        <v>5281</v>
      </c>
      <c r="B815">
        <f>SUM(C815:K815)+M815+P815+Q815</f>
        <v>1</v>
      </c>
      <c r="C815">
        <v>1</v>
      </c>
      <c r="L815">
        <f>K815*S815</f>
        <v>0</v>
      </c>
      <c r="O815">
        <f>(I815+Q815-I815*Q815)*N815</f>
        <v>0</v>
      </c>
      <c r="U815" s="5">
        <v>44287</v>
      </c>
      <c r="V815" t="s">
        <v>3231</v>
      </c>
      <c r="X815" t="s">
        <v>30</v>
      </c>
      <c r="Y815" t="s">
        <v>30</v>
      </c>
      <c r="Z815">
        <v>0</v>
      </c>
      <c r="AA815" t="s">
        <v>5282</v>
      </c>
      <c r="AB815" t="s">
        <v>30</v>
      </c>
      <c r="AC815" t="s">
        <v>5283</v>
      </c>
      <c r="AD815" t="s">
        <v>5284</v>
      </c>
      <c r="AE815" t="s">
        <v>5285</v>
      </c>
      <c r="AF815" t="s">
        <v>5286</v>
      </c>
    </row>
    <row r="816" spans="1:32" ht="12.75">
      <c r="A816" t="s">
        <v>5287</v>
      </c>
      <c r="B816">
        <f>SUM(C816:K816)+M816+P816+Q816</f>
        <v>1</v>
      </c>
      <c r="L816">
        <f>K816*S816</f>
        <v>0</v>
      </c>
      <c r="O816">
        <f>(I816+Q816-I816*Q816)*N816</f>
        <v>0</v>
      </c>
      <c r="P816">
        <v>1</v>
      </c>
      <c r="U816" s="5">
        <v>44287</v>
      </c>
      <c r="V816" t="s">
        <v>3231</v>
      </c>
      <c r="X816" t="s">
        <v>30</v>
      </c>
      <c r="Y816" t="s">
        <v>30</v>
      </c>
      <c r="Z816">
        <v>0</v>
      </c>
      <c r="AA816" t="s">
        <v>5288</v>
      </c>
      <c r="AB816" t="s">
        <v>30</v>
      </c>
      <c r="AC816" t="s">
        <v>5289</v>
      </c>
      <c r="AD816" t="s">
        <v>5290</v>
      </c>
      <c r="AE816" t="s">
        <v>5291</v>
      </c>
      <c r="AF816" t="s">
        <v>5292</v>
      </c>
    </row>
    <row r="817" spans="1:32" ht="12.75">
      <c r="A817" t="s">
        <v>5293</v>
      </c>
      <c r="B817">
        <f>SUM(C817:K817)+M817+P817+Q817</f>
        <v>1</v>
      </c>
      <c r="F817">
        <v>1</v>
      </c>
      <c r="L817">
        <f>K817*S817</f>
        <v>0</v>
      </c>
      <c r="O817">
        <f>(I817+Q817-I817*Q817)*N817</f>
        <v>0</v>
      </c>
      <c r="U817" s="5">
        <v>44287</v>
      </c>
      <c r="V817" t="s">
        <v>3231</v>
      </c>
      <c r="X817" t="s">
        <v>30</v>
      </c>
      <c r="Y817" t="s">
        <v>30</v>
      </c>
      <c r="Z817">
        <v>1</v>
      </c>
      <c r="AA817" t="s">
        <v>5294</v>
      </c>
      <c r="AB817" t="s">
        <v>30</v>
      </c>
      <c r="AC817" t="s">
        <v>5295</v>
      </c>
      <c r="AD817" t="s">
        <v>5296</v>
      </c>
      <c r="AE817" t="s">
        <v>5297</v>
      </c>
      <c r="AF817" t="s">
        <v>5298</v>
      </c>
    </row>
    <row r="818" spans="1:32" ht="12.75">
      <c r="A818" t="s">
        <v>5299</v>
      </c>
      <c r="B818">
        <f>SUM(C818:K818)+M818+P818+Q818</f>
        <v>1</v>
      </c>
      <c r="I818">
        <v>1</v>
      </c>
      <c r="L818">
        <f>K818*S818</f>
        <v>0</v>
      </c>
      <c r="O818">
        <f>(I818+Q818-I818*Q818)*N818</f>
        <v>0</v>
      </c>
      <c r="S818">
        <v>1</v>
      </c>
      <c r="U818" s="5">
        <v>44233</v>
      </c>
      <c r="V818" t="s">
        <v>5300</v>
      </c>
      <c r="X818" t="s">
        <v>30</v>
      </c>
      <c r="Y818" t="s">
        <v>30</v>
      </c>
      <c r="Z818">
        <v>0</v>
      </c>
      <c r="AA818" t="s">
        <v>5301</v>
      </c>
      <c r="AB818" t="s">
        <v>30</v>
      </c>
      <c r="AC818" t="s">
        <v>5302</v>
      </c>
      <c r="AD818" t="s">
        <v>5303</v>
      </c>
      <c r="AE818" t="s">
        <v>5304</v>
      </c>
      <c r="AF818" t="s">
        <v>5305</v>
      </c>
    </row>
    <row r="819" spans="1:32" ht="12.75">
      <c r="A819" t="s">
        <v>5306</v>
      </c>
      <c r="B819">
        <f>SUM(C819:K819)+M819+P819+Q819</f>
        <v>1</v>
      </c>
      <c r="F819">
        <v>1</v>
      </c>
      <c r="L819">
        <f>K819*S819</f>
        <v>0</v>
      </c>
      <c r="O819">
        <f>(I819+Q819-I819*Q819)*N819</f>
        <v>0</v>
      </c>
      <c r="S819">
        <v>1</v>
      </c>
      <c r="U819" s="5">
        <v>44280</v>
      </c>
      <c r="V819" t="s">
        <v>5307</v>
      </c>
      <c r="X819" t="s">
        <v>30</v>
      </c>
      <c r="Y819" t="s">
        <v>30</v>
      </c>
      <c r="Z819">
        <v>0</v>
      </c>
      <c r="AA819" t="s">
        <v>5308</v>
      </c>
      <c r="AB819" t="s">
        <v>30</v>
      </c>
      <c r="AC819" t="s">
        <v>5309</v>
      </c>
      <c r="AD819" t="s">
        <v>5310</v>
      </c>
      <c r="AE819" t="s">
        <v>5311</v>
      </c>
      <c r="AF819" t="s">
        <v>5312</v>
      </c>
    </row>
    <row r="820" spans="1:32" ht="12.75">
      <c r="A820" t="s">
        <v>5313</v>
      </c>
      <c r="B820">
        <f>SUM(C820:K820)+M820+P820+Q820</f>
        <v>1</v>
      </c>
      <c r="E820">
        <v>1</v>
      </c>
      <c r="L820">
        <f>K820*S820</f>
        <v>0</v>
      </c>
      <c r="O820">
        <f>(I820+Q820-I820*Q820)*N820</f>
        <v>0</v>
      </c>
      <c r="S820">
        <v>1</v>
      </c>
      <c r="U820" s="5">
        <v>44287</v>
      </c>
      <c r="V820" t="s">
        <v>2107</v>
      </c>
      <c r="X820" t="s">
        <v>30</v>
      </c>
      <c r="Y820" t="s">
        <v>30</v>
      </c>
      <c r="Z820">
        <v>0</v>
      </c>
      <c r="AA820" t="s">
        <v>5314</v>
      </c>
      <c r="AB820" t="s">
        <v>30</v>
      </c>
      <c r="AC820" t="s">
        <v>5315</v>
      </c>
      <c r="AD820" t="s">
        <v>5316</v>
      </c>
      <c r="AE820" t="s">
        <v>5317</v>
      </c>
      <c r="AF820" t="s">
        <v>5318</v>
      </c>
    </row>
    <row r="821" spans="1:32" ht="12.75">
      <c r="A821" t="s">
        <v>5319</v>
      </c>
      <c r="B821">
        <f>SUM(C821:K821)+M821+P821+Q821</f>
        <v>1</v>
      </c>
      <c r="L821">
        <f>K821*S821</f>
        <v>0</v>
      </c>
      <c r="M821">
        <v>1</v>
      </c>
      <c r="O821">
        <f>(I821+Q821-I821*Q821)*N821</f>
        <v>0</v>
      </c>
      <c r="S821">
        <v>1</v>
      </c>
      <c r="U821" s="5">
        <v>44291</v>
      </c>
      <c r="V821" t="s">
        <v>2974</v>
      </c>
      <c r="X821" t="s">
        <v>30</v>
      </c>
      <c r="Y821" t="s">
        <v>30</v>
      </c>
      <c r="Z821">
        <v>0</v>
      </c>
      <c r="AA821" t="s">
        <v>5320</v>
      </c>
      <c r="AB821" t="s">
        <v>30</v>
      </c>
      <c r="AC821" t="s">
        <v>5321</v>
      </c>
      <c r="AD821" t="s">
        <v>5322</v>
      </c>
      <c r="AE821" t="s">
        <v>5323</v>
      </c>
      <c r="AF821" t="s">
        <v>5324</v>
      </c>
    </row>
    <row r="822" spans="1:32" ht="12.75">
      <c r="A822" t="s">
        <v>5325</v>
      </c>
      <c r="B822">
        <f>SUM(C822:K822)+M822+P822+Q822</f>
        <v>1</v>
      </c>
      <c r="L822">
        <f>K822*S822</f>
        <v>0</v>
      </c>
      <c r="M822">
        <v>1</v>
      </c>
      <c r="O822">
        <f>(I822+Q822-I822*Q822)*N822</f>
        <v>0</v>
      </c>
      <c r="S822">
        <v>1</v>
      </c>
      <c r="U822" s="5">
        <v>44294</v>
      </c>
      <c r="V822" t="s">
        <v>2107</v>
      </c>
      <c r="X822" t="s">
        <v>30</v>
      </c>
      <c r="Y822" t="s">
        <v>30</v>
      </c>
      <c r="Z822">
        <v>1</v>
      </c>
      <c r="AA822" t="s">
        <v>5326</v>
      </c>
      <c r="AB822" t="s">
        <v>30</v>
      </c>
      <c r="AC822" t="s">
        <v>5327</v>
      </c>
      <c r="AD822" t="s">
        <v>5328</v>
      </c>
      <c r="AE822" t="s">
        <v>5329</v>
      </c>
      <c r="AF822" t="s">
        <v>5330</v>
      </c>
    </row>
    <row r="823" spans="1:32" ht="12.75">
      <c r="A823" t="s">
        <v>5331</v>
      </c>
      <c r="B823">
        <f>SUM(C823:K823)+M823+P823+Q823</f>
        <v>1</v>
      </c>
      <c r="L823">
        <f>K823*S823</f>
        <v>0</v>
      </c>
      <c r="M823">
        <v>1</v>
      </c>
      <c r="O823">
        <f>(I823+Q823-I823*Q823)*N823</f>
        <v>0</v>
      </c>
      <c r="S823">
        <v>1</v>
      </c>
      <c r="U823" s="5">
        <v>44300</v>
      </c>
      <c r="V823" t="s">
        <v>3599</v>
      </c>
      <c r="X823" t="s">
        <v>30</v>
      </c>
      <c r="Y823" t="s">
        <v>30</v>
      </c>
      <c r="Z823">
        <v>0</v>
      </c>
      <c r="AA823" t="s">
        <v>5332</v>
      </c>
      <c r="AB823" t="s">
        <v>30</v>
      </c>
      <c r="AC823" t="s">
        <v>5333</v>
      </c>
      <c r="AD823" t="s">
        <v>5334</v>
      </c>
      <c r="AE823" t="s">
        <v>5335</v>
      </c>
      <c r="AF823" t="s">
        <v>5336</v>
      </c>
    </row>
    <row r="824" spans="1:32" ht="12.75">
      <c r="A824" t="s">
        <v>5337</v>
      </c>
      <c r="B824">
        <f>SUM(C824:K824)+M824+P824+Q824</f>
        <v>1</v>
      </c>
      <c r="L824">
        <f>K824*S824</f>
        <v>0</v>
      </c>
      <c r="O824">
        <f>(I824+Q824-I824*Q824)*N824</f>
        <v>0</v>
      </c>
      <c r="P824">
        <v>1</v>
      </c>
      <c r="U824" s="5">
        <v>44297</v>
      </c>
      <c r="V824" t="s">
        <v>5338</v>
      </c>
      <c r="X824" t="s">
        <v>30</v>
      </c>
      <c r="Y824" t="s">
        <v>30</v>
      </c>
      <c r="Z824">
        <v>0</v>
      </c>
      <c r="AA824" t="s">
        <v>5339</v>
      </c>
      <c r="AB824" t="s">
        <v>30</v>
      </c>
      <c r="AC824" t="s">
        <v>5340</v>
      </c>
      <c r="AD824" t="s">
        <v>5341</v>
      </c>
      <c r="AE824" t="s">
        <v>5342</v>
      </c>
      <c r="AF824" t="s">
        <v>5343</v>
      </c>
    </row>
    <row r="825" spans="1:32" ht="12.75">
      <c r="A825" t="s">
        <v>5344</v>
      </c>
      <c r="B825">
        <f>SUM(C825:K825)+M825+P825+Q825</f>
        <v>1</v>
      </c>
      <c r="E825">
        <v>1</v>
      </c>
      <c r="L825">
        <f>K825*S825</f>
        <v>0</v>
      </c>
      <c r="O825">
        <f>(I825+Q825-I825*Q825)*N825</f>
        <v>0</v>
      </c>
      <c r="S825">
        <v>1</v>
      </c>
      <c r="U825" s="5">
        <v>44301</v>
      </c>
      <c r="V825" t="s">
        <v>2107</v>
      </c>
      <c r="X825" t="s">
        <v>30</v>
      </c>
      <c r="Y825" t="s">
        <v>30</v>
      </c>
      <c r="Z825">
        <v>0</v>
      </c>
      <c r="AA825" t="s">
        <v>5345</v>
      </c>
      <c r="AB825" t="s">
        <v>30</v>
      </c>
      <c r="AC825" t="s">
        <v>5346</v>
      </c>
      <c r="AD825" t="s">
        <v>5347</v>
      </c>
      <c r="AE825" t="s">
        <v>5348</v>
      </c>
      <c r="AF825" t="s">
        <v>5349</v>
      </c>
    </row>
    <row r="826" spans="1:32" ht="12.75">
      <c r="A826" t="s">
        <v>5350</v>
      </c>
      <c r="B826">
        <f>SUM(C826:K826)+M826+P826+Q826</f>
        <v>1</v>
      </c>
      <c r="E826">
        <v>1</v>
      </c>
      <c r="L826">
        <f>K826*S826</f>
        <v>0</v>
      </c>
      <c r="O826">
        <f>(I826+Q826-I826*Q826)*N826</f>
        <v>0</v>
      </c>
      <c r="S826">
        <v>1</v>
      </c>
      <c r="U826" s="5">
        <v>44301</v>
      </c>
      <c r="V826" t="s">
        <v>2308</v>
      </c>
      <c r="X826" t="s">
        <v>30</v>
      </c>
      <c r="Y826" t="s">
        <v>30</v>
      </c>
      <c r="Z826">
        <v>0</v>
      </c>
      <c r="AA826" t="s">
        <v>5351</v>
      </c>
      <c r="AB826" t="s">
        <v>30</v>
      </c>
      <c r="AC826" t="s">
        <v>5352</v>
      </c>
      <c r="AD826" t="s">
        <v>5353</v>
      </c>
      <c r="AE826" t="s">
        <v>5354</v>
      </c>
      <c r="AF826" t="s">
        <v>5355</v>
      </c>
    </row>
    <row r="827" spans="1:32" ht="12.75">
      <c r="A827" t="s">
        <v>5356</v>
      </c>
      <c r="B827">
        <f>SUM(C827:K827)+M827+P827+Q827</f>
        <v>1</v>
      </c>
      <c r="H827" s="2">
        <v>1</v>
      </c>
      <c r="L827">
        <f>K827*S827</f>
        <v>0</v>
      </c>
      <c r="N827">
        <v>1</v>
      </c>
      <c r="O827">
        <f>(I827+Q827-I827*Q827)*N827</f>
        <v>0</v>
      </c>
      <c r="U827" s="5">
        <v>44309</v>
      </c>
      <c r="V827" t="s">
        <v>5357</v>
      </c>
      <c r="X827" t="s">
        <v>30</v>
      </c>
      <c r="Y827" t="s">
        <v>30</v>
      </c>
      <c r="Z827">
        <v>0</v>
      </c>
      <c r="AA827" t="s">
        <v>5358</v>
      </c>
      <c r="AB827" t="s">
        <v>30</v>
      </c>
      <c r="AC827" t="s">
        <v>5359</v>
      </c>
      <c r="AD827" t="s">
        <v>5360</v>
      </c>
      <c r="AE827" t="s">
        <v>5361</v>
      </c>
      <c r="AF827" t="s">
        <v>5362</v>
      </c>
    </row>
    <row r="828" spans="1:32" ht="12.75">
      <c r="A828" t="s">
        <v>5363</v>
      </c>
      <c r="B828">
        <f>SUM(C828:K828)+M828+P828+Q828</f>
        <v>1</v>
      </c>
      <c r="L828">
        <f>K828*S828</f>
        <v>0</v>
      </c>
      <c r="M828">
        <v>1</v>
      </c>
      <c r="O828">
        <f>(I828+Q828-I828*Q828)*N828</f>
        <v>0</v>
      </c>
      <c r="U828" s="5">
        <v>44313</v>
      </c>
      <c r="V828" t="s">
        <v>2974</v>
      </c>
      <c r="X828" t="s">
        <v>30</v>
      </c>
      <c r="Y828">
        <v>1</v>
      </c>
      <c r="Z828">
        <v>0</v>
      </c>
      <c r="AA828" t="s">
        <v>5364</v>
      </c>
      <c r="AB828" t="s">
        <v>30</v>
      </c>
      <c r="AC828" t="s">
        <v>5365</v>
      </c>
      <c r="AD828" t="s">
        <v>5366</v>
      </c>
      <c r="AE828" t="s">
        <v>5367</v>
      </c>
      <c r="AF828" t="s">
        <v>5368</v>
      </c>
    </row>
    <row r="829" spans="1:32" ht="12.75">
      <c r="A829" t="s">
        <v>5369</v>
      </c>
      <c r="B829">
        <f>SUM(C829:K829)+M829+P829+Q829</f>
        <v>1</v>
      </c>
      <c r="D829" s="1">
        <v>1</v>
      </c>
      <c r="L829">
        <f>K829*S829</f>
        <v>0</v>
      </c>
      <c r="O829">
        <f>(I829+Q829-I829*Q829)*N829</f>
        <v>0</v>
      </c>
      <c r="S829">
        <v>1</v>
      </c>
      <c r="U829" s="5">
        <v>44315</v>
      </c>
      <c r="V829" t="s">
        <v>2134</v>
      </c>
      <c r="X829" t="s">
        <v>30</v>
      </c>
      <c r="Y829" t="s">
        <v>30</v>
      </c>
      <c r="Z829">
        <v>0</v>
      </c>
      <c r="AA829" t="s">
        <v>5370</v>
      </c>
      <c r="AB829" t="s">
        <v>30</v>
      </c>
      <c r="AC829" t="s">
        <v>5371</v>
      </c>
      <c r="AD829" t="s">
        <v>5372</v>
      </c>
      <c r="AE829" t="s">
        <v>5373</v>
      </c>
      <c r="AF829" t="s">
        <v>5374</v>
      </c>
    </row>
    <row r="830" spans="1:32" ht="12.75">
      <c r="A830" t="s">
        <v>5375</v>
      </c>
      <c r="B830">
        <f>SUM(C830:K830)+M830+P830+Q830</f>
        <v>1</v>
      </c>
      <c r="L830">
        <f>K830*S830</f>
        <v>0</v>
      </c>
      <c r="M830">
        <v>1</v>
      </c>
      <c r="O830">
        <f>(I830+Q830-I830*Q830)*N830</f>
        <v>0</v>
      </c>
      <c r="S830">
        <v>1</v>
      </c>
      <c r="T830">
        <v>1</v>
      </c>
      <c r="U830" s="5">
        <v>44309</v>
      </c>
      <c r="V830" t="s">
        <v>5376</v>
      </c>
      <c r="X830" t="s">
        <v>30</v>
      </c>
      <c r="Y830" t="s">
        <v>30</v>
      </c>
      <c r="Z830">
        <v>0</v>
      </c>
      <c r="AA830" t="s">
        <v>5377</v>
      </c>
      <c r="AB830" t="s">
        <v>30</v>
      </c>
      <c r="AC830" t="s">
        <v>5378</v>
      </c>
      <c r="AD830" t="s">
        <v>5379</v>
      </c>
      <c r="AE830" t="s">
        <v>5380</v>
      </c>
      <c r="AF830" t="s">
        <v>5381</v>
      </c>
    </row>
    <row r="831" spans="1:32" ht="12.75">
      <c r="A831" t="s">
        <v>5382</v>
      </c>
      <c r="B831">
        <f>SUM(C831:K831)+M831+P831+Q831</f>
        <v>1</v>
      </c>
      <c r="L831">
        <f>K831*S831</f>
        <v>0</v>
      </c>
      <c r="M831">
        <v>1</v>
      </c>
      <c r="O831">
        <f>(I831+Q831-I831*Q831)*N831</f>
        <v>0</v>
      </c>
      <c r="S831">
        <v>1</v>
      </c>
      <c r="T831">
        <v>1</v>
      </c>
      <c r="U831" s="5">
        <v>44311</v>
      </c>
      <c r="V831" t="s">
        <v>2737</v>
      </c>
      <c r="X831" t="s">
        <v>30</v>
      </c>
      <c r="Y831">
        <v>1</v>
      </c>
      <c r="Z831">
        <v>1</v>
      </c>
      <c r="AA831" t="s">
        <v>5383</v>
      </c>
      <c r="AB831" t="s">
        <v>30</v>
      </c>
      <c r="AC831" t="s">
        <v>5384</v>
      </c>
      <c r="AD831" t="s">
        <v>5385</v>
      </c>
      <c r="AE831" t="s">
        <v>5386</v>
      </c>
      <c r="AF831" t="s">
        <v>5387</v>
      </c>
    </row>
    <row r="832" spans="1:32" ht="12.75">
      <c r="A832" t="s">
        <v>5388</v>
      </c>
      <c r="B832">
        <f>SUM(C832:K832)+M832+P832+Q832</f>
        <v>1</v>
      </c>
      <c r="L832">
        <f>K832*S832</f>
        <v>0</v>
      </c>
      <c r="M832">
        <v>1</v>
      </c>
      <c r="O832">
        <f>(I832+Q832-I832*Q832)*N832</f>
        <v>0</v>
      </c>
      <c r="S832">
        <v>1</v>
      </c>
      <c r="T832">
        <v>1</v>
      </c>
      <c r="U832" s="5">
        <v>44311</v>
      </c>
      <c r="V832" t="s">
        <v>2737</v>
      </c>
      <c r="X832" t="s">
        <v>30</v>
      </c>
      <c r="Y832">
        <v>1</v>
      </c>
      <c r="Z832">
        <v>1</v>
      </c>
      <c r="AA832" t="s">
        <v>5389</v>
      </c>
      <c r="AB832" t="s">
        <v>30</v>
      </c>
      <c r="AC832" t="s">
        <v>5390</v>
      </c>
      <c r="AD832" t="s">
        <v>5391</v>
      </c>
      <c r="AE832" t="s">
        <v>5392</v>
      </c>
      <c r="AF832" t="s">
        <v>5393</v>
      </c>
    </row>
    <row r="833" spans="1:32" ht="12.75">
      <c r="A833" t="s">
        <v>5394</v>
      </c>
      <c r="B833">
        <f>SUM(C833:K833)+M833+P833+Q833</f>
        <v>1</v>
      </c>
      <c r="L833">
        <f>K833*S833</f>
        <v>0</v>
      </c>
      <c r="M833">
        <v>1</v>
      </c>
      <c r="O833">
        <f>(I833+Q833-I833*Q833)*N833</f>
        <v>0</v>
      </c>
      <c r="S833">
        <v>1</v>
      </c>
      <c r="T833">
        <v>1</v>
      </c>
      <c r="U833" s="5">
        <v>44311</v>
      </c>
      <c r="V833" t="s">
        <v>2737</v>
      </c>
      <c r="X833" t="s">
        <v>30</v>
      </c>
      <c r="Y833">
        <v>1</v>
      </c>
      <c r="Z833">
        <v>1</v>
      </c>
      <c r="AA833" t="s">
        <v>5395</v>
      </c>
      <c r="AB833" t="s">
        <v>30</v>
      </c>
      <c r="AC833" t="s">
        <v>5396</v>
      </c>
      <c r="AD833" t="s">
        <v>5397</v>
      </c>
      <c r="AE833" t="s">
        <v>5398</v>
      </c>
      <c r="AF833" t="s">
        <v>5399</v>
      </c>
    </row>
    <row r="834" spans="1:32" ht="12.75">
      <c r="A834" t="s">
        <v>5400</v>
      </c>
      <c r="B834">
        <f>SUM(C834:K834)+M834+P834+Q834</f>
        <v>1</v>
      </c>
      <c r="L834">
        <f>K834*S834</f>
        <v>0</v>
      </c>
      <c r="M834">
        <v>1</v>
      </c>
      <c r="O834">
        <f>(I834+Q834-I834*Q834)*N834</f>
        <v>0</v>
      </c>
      <c r="S834">
        <v>1</v>
      </c>
      <c r="T834">
        <v>1</v>
      </c>
      <c r="U834" s="5">
        <v>44311</v>
      </c>
      <c r="V834" t="s">
        <v>2737</v>
      </c>
      <c r="X834" t="s">
        <v>30</v>
      </c>
      <c r="Y834">
        <v>1</v>
      </c>
      <c r="Z834">
        <v>1</v>
      </c>
      <c r="AA834" t="s">
        <v>5401</v>
      </c>
      <c r="AB834" t="s">
        <v>30</v>
      </c>
      <c r="AC834" t="s">
        <v>5402</v>
      </c>
      <c r="AD834" t="s">
        <v>5403</v>
      </c>
      <c r="AE834" t="s">
        <v>5404</v>
      </c>
      <c r="AF834" t="s">
        <v>5405</v>
      </c>
    </row>
    <row r="835" spans="1:32" ht="12.75">
      <c r="A835" t="s">
        <v>5406</v>
      </c>
      <c r="B835">
        <f>SUM(C835:K835)+M835+P835+Q835</f>
        <v>1</v>
      </c>
      <c r="L835">
        <f>K835*S835</f>
        <v>0</v>
      </c>
      <c r="M835">
        <v>1</v>
      </c>
      <c r="O835">
        <f>(I835+Q835-I835*Q835)*N835</f>
        <v>0</v>
      </c>
      <c r="S835">
        <v>1</v>
      </c>
      <c r="T835">
        <v>1</v>
      </c>
      <c r="U835" s="5">
        <v>44311</v>
      </c>
      <c r="V835" t="s">
        <v>2737</v>
      </c>
      <c r="X835" t="s">
        <v>30</v>
      </c>
      <c r="Y835">
        <v>1</v>
      </c>
      <c r="Z835">
        <v>0</v>
      </c>
      <c r="AA835" t="s">
        <v>5407</v>
      </c>
      <c r="AB835" t="s">
        <v>30</v>
      </c>
      <c r="AC835" t="s">
        <v>5408</v>
      </c>
      <c r="AD835" t="s">
        <v>5409</v>
      </c>
      <c r="AE835" t="s">
        <v>5410</v>
      </c>
      <c r="AF835" t="s">
        <v>5411</v>
      </c>
    </row>
    <row r="836" spans="1:32" ht="12.75">
      <c r="A836" t="s">
        <v>5412</v>
      </c>
      <c r="B836">
        <f>SUM(C836:K836)+M836+P836+Q836</f>
        <v>1</v>
      </c>
      <c r="L836">
        <f>K836*S836</f>
        <v>0</v>
      </c>
      <c r="M836">
        <v>1</v>
      </c>
      <c r="O836">
        <f>(I836+Q836-I836*Q836)*N836</f>
        <v>0</v>
      </c>
      <c r="S836">
        <v>1</v>
      </c>
      <c r="T836">
        <v>1</v>
      </c>
      <c r="U836" s="5">
        <v>44311</v>
      </c>
      <c r="V836" t="s">
        <v>2737</v>
      </c>
      <c r="X836" t="s">
        <v>30</v>
      </c>
      <c r="Y836" t="s">
        <v>30</v>
      </c>
      <c r="Z836">
        <v>1</v>
      </c>
      <c r="AA836" t="s">
        <v>5413</v>
      </c>
      <c r="AB836" t="s">
        <v>30</v>
      </c>
      <c r="AC836" t="s">
        <v>5414</v>
      </c>
      <c r="AD836" t="s">
        <v>5415</v>
      </c>
      <c r="AE836" t="s">
        <v>5416</v>
      </c>
      <c r="AF836" t="s">
        <v>5417</v>
      </c>
    </row>
    <row r="837" spans="1:32" ht="12.75">
      <c r="A837" t="s">
        <v>5418</v>
      </c>
      <c r="B837">
        <f>SUM(C837:K837)+M837+P837+Q837</f>
        <v>1</v>
      </c>
      <c r="L837">
        <f>K837*S837</f>
        <v>0</v>
      </c>
      <c r="M837">
        <v>1</v>
      </c>
      <c r="O837">
        <f>(I837+Q837-I837*Q837)*N837</f>
        <v>0</v>
      </c>
      <c r="S837">
        <v>1</v>
      </c>
      <c r="T837">
        <v>1</v>
      </c>
      <c r="U837" s="5">
        <v>44311</v>
      </c>
      <c r="V837" t="s">
        <v>2737</v>
      </c>
      <c r="X837" t="s">
        <v>30</v>
      </c>
      <c r="Y837">
        <v>1</v>
      </c>
      <c r="Z837">
        <v>1</v>
      </c>
      <c r="AA837" t="s">
        <v>5419</v>
      </c>
      <c r="AB837" t="s">
        <v>30</v>
      </c>
      <c r="AC837" t="s">
        <v>5420</v>
      </c>
      <c r="AD837" t="s">
        <v>5421</v>
      </c>
      <c r="AE837" t="s">
        <v>5422</v>
      </c>
      <c r="AF837" t="s">
        <v>5423</v>
      </c>
    </row>
    <row r="838" spans="1:32" ht="12.75">
      <c r="A838" t="s">
        <v>5424</v>
      </c>
      <c r="B838">
        <f>SUM(C838:K838)+M838+P838+Q838</f>
        <v>1</v>
      </c>
      <c r="L838">
        <f>K838*S838</f>
        <v>0</v>
      </c>
      <c r="M838">
        <v>1</v>
      </c>
      <c r="O838">
        <f>(I838+Q838-I838*Q838)*N838</f>
        <v>0</v>
      </c>
      <c r="S838">
        <v>1</v>
      </c>
      <c r="T838">
        <v>1</v>
      </c>
      <c r="U838" s="5">
        <v>44311</v>
      </c>
      <c r="V838" t="s">
        <v>2737</v>
      </c>
      <c r="X838" t="s">
        <v>30</v>
      </c>
      <c r="Y838" t="s">
        <v>30</v>
      </c>
      <c r="Z838">
        <v>0</v>
      </c>
      <c r="AA838" t="s">
        <v>5425</v>
      </c>
      <c r="AB838" t="s">
        <v>30</v>
      </c>
      <c r="AC838" t="s">
        <v>5426</v>
      </c>
      <c r="AD838" t="s">
        <v>5427</v>
      </c>
      <c r="AE838" t="s">
        <v>5428</v>
      </c>
      <c r="AF838" t="s">
        <v>5429</v>
      </c>
    </row>
    <row r="839" spans="1:32" ht="12.75">
      <c r="A839" t="s">
        <v>5430</v>
      </c>
      <c r="B839">
        <f>SUM(C839:K839)+M839+P839+Q839</f>
        <v>1</v>
      </c>
      <c r="L839">
        <f>K839*S839</f>
        <v>0</v>
      </c>
      <c r="M839">
        <v>1</v>
      </c>
      <c r="O839">
        <f>(I839+Q839-I839*Q839)*N839</f>
        <v>0</v>
      </c>
      <c r="S839">
        <v>1</v>
      </c>
      <c r="T839">
        <v>1</v>
      </c>
      <c r="U839" s="5">
        <v>44311</v>
      </c>
      <c r="V839" t="s">
        <v>2737</v>
      </c>
      <c r="X839" t="s">
        <v>30</v>
      </c>
      <c r="Y839">
        <v>1</v>
      </c>
      <c r="Z839">
        <v>0</v>
      </c>
      <c r="AA839" t="s">
        <v>5431</v>
      </c>
      <c r="AB839" t="s">
        <v>30</v>
      </c>
      <c r="AC839" t="s">
        <v>5432</v>
      </c>
      <c r="AD839" t="s">
        <v>5433</v>
      </c>
      <c r="AE839" t="s">
        <v>5434</v>
      </c>
      <c r="AF839" t="s">
        <v>5435</v>
      </c>
    </row>
    <row r="840" spans="1:32" ht="12.75">
      <c r="A840" t="s">
        <v>5436</v>
      </c>
      <c r="B840">
        <f>SUM(C840:K840)+M840+P840+Q840</f>
        <v>1</v>
      </c>
      <c r="C840">
        <v>1</v>
      </c>
      <c r="L840">
        <f>K840*S840</f>
        <v>0</v>
      </c>
      <c r="O840">
        <f>(I840+Q840-I840*Q840)*N840</f>
        <v>0</v>
      </c>
      <c r="S840">
        <v>1</v>
      </c>
      <c r="T840">
        <v>1</v>
      </c>
      <c r="U840" s="5">
        <v>44311</v>
      </c>
      <c r="V840" t="s">
        <v>2737</v>
      </c>
      <c r="X840" t="s">
        <v>30</v>
      </c>
      <c r="Y840" t="s">
        <v>30</v>
      </c>
      <c r="Z840">
        <v>1</v>
      </c>
      <c r="AA840" t="s">
        <v>5437</v>
      </c>
      <c r="AB840" t="s">
        <v>30</v>
      </c>
      <c r="AC840" t="s">
        <v>5438</v>
      </c>
      <c r="AD840" t="s">
        <v>5439</v>
      </c>
      <c r="AE840" t="s">
        <v>5440</v>
      </c>
      <c r="AF840" t="s">
        <v>5441</v>
      </c>
    </row>
    <row r="841" spans="1:32" ht="12.75">
      <c r="A841" t="s">
        <v>5442</v>
      </c>
      <c r="B841">
        <f>SUM(C841:K841)+M841+P841+Q841</f>
        <v>1</v>
      </c>
      <c r="E841">
        <v>1</v>
      </c>
      <c r="L841">
        <f>K841*S841</f>
        <v>0</v>
      </c>
      <c r="O841">
        <f>(I841+Q841-I841*Q841)*N841</f>
        <v>0</v>
      </c>
      <c r="S841">
        <v>1</v>
      </c>
      <c r="T841">
        <v>1</v>
      </c>
      <c r="U841" s="5">
        <v>44311</v>
      </c>
      <c r="V841" t="s">
        <v>2737</v>
      </c>
      <c r="X841" t="s">
        <v>30</v>
      </c>
      <c r="Y841" t="s">
        <v>30</v>
      </c>
      <c r="Z841">
        <v>0</v>
      </c>
      <c r="AA841" t="s">
        <v>5443</v>
      </c>
      <c r="AB841" t="s">
        <v>30</v>
      </c>
      <c r="AC841" t="s">
        <v>5444</v>
      </c>
      <c r="AD841" t="s">
        <v>5445</v>
      </c>
      <c r="AE841" t="s">
        <v>5446</v>
      </c>
      <c r="AF841" t="s">
        <v>5447</v>
      </c>
    </row>
    <row r="842" spans="1:32" ht="12.75">
      <c r="A842" t="s">
        <v>5448</v>
      </c>
      <c r="B842">
        <f>SUM(C842:K842)+M842+P842+Q842</f>
        <v>1</v>
      </c>
      <c r="E842">
        <v>1</v>
      </c>
      <c r="L842">
        <f>K842*S842</f>
        <v>0</v>
      </c>
      <c r="O842">
        <f>(I842+Q842-I842*Q842)*N842</f>
        <v>0</v>
      </c>
      <c r="S842">
        <v>1</v>
      </c>
      <c r="T842">
        <v>1</v>
      </c>
      <c r="U842" s="5">
        <v>44311</v>
      </c>
      <c r="V842" t="s">
        <v>2737</v>
      </c>
      <c r="X842" t="s">
        <v>30</v>
      </c>
      <c r="Y842" t="s">
        <v>30</v>
      </c>
      <c r="Z842">
        <v>0</v>
      </c>
      <c r="AA842" t="s">
        <v>5449</v>
      </c>
      <c r="AB842" t="s">
        <v>30</v>
      </c>
      <c r="AC842" t="s">
        <v>5450</v>
      </c>
      <c r="AD842" t="s">
        <v>5451</v>
      </c>
      <c r="AE842" t="s">
        <v>5452</v>
      </c>
      <c r="AF842" t="s">
        <v>5453</v>
      </c>
    </row>
    <row r="843" spans="1:32" ht="12.75">
      <c r="A843" t="s">
        <v>5454</v>
      </c>
      <c r="B843">
        <f>SUM(C843:K843)+M843+P843+Q843</f>
        <v>1</v>
      </c>
      <c r="C843">
        <v>1</v>
      </c>
      <c r="L843">
        <f>K843*S843</f>
        <v>0</v>
      </c>
      <c r="O843">
        <f>(I843+Q843-I843*Q843)*N843</f>
        <v>0</v>
      </c>
      <c r="S843">
        <v>1</v>
      </c>
      <c r="T843">
        <v>1</v>
      </c>
      <c r="U843" s="5">
        <v>44311</v>
      </c>
      <c r="V843" t="s">
        <v>2737</v>
      </c>
      <c r="X843" t="s">
        <v>30</v>
      </c>
      <c r="Y843" t="s">
        <v>30</v>
      </c>
      <c r="Z843">
        <v>0</v>
      </c>
      <c r="AA843" t="s">
        <v>5455</v>
      </c>
      <c r="AB843" t="s">
        <v>30</v>
      </c>
      <c r="AC843" t="s">
        <v>5456</v>
      </c>
      <c r="AD843" t="s">
        <v>5457</v>
      </c>
      <c r="AE843" t="s">
        <v>5458</v>
      </c>
      <c r="AF843" t="s">
        <v>5459</v>
      </c>
    </row>
    <row r="844" spans="1:32" ht="12.75">
      <c r="A844" t="s">
        <v>5460</v>
      </c>
      <c r="B844">
        <f>SUM(C844:K844)+M844+P844+Q844</f>
        <v>1</v>
      </c>
      <c r="L844">
        <f>K844*S844</f>
        <v>0</v>
      </c>
      <c r="M844">
        <v>1</v>
      </c>
      <c r="O844">
        <f>(I844+Q844-I844*Q844)*N844</f>
        <v>0</v>
      </c>
      <c r="S844">
        <v>1</v>
      </c>
      <c r="T844">
        <v>1</v>
      </c>
      <c r="U844" s="5">
        <v>44311</v>
      </c>
      <c r="V844" t="s">
        <v>2737</v>
      </c>
      <c r="X844" t="s">
        <v>30</v>
      </c>
      <c r="Y844" t="s">
        <v>30</v>
      </c>
      <c r="Z844">
        <v>1</v>
      </c>
      <c r="AA844" t="s">
        <v>5461</v>
      </c>
      <c r="AB844" t="s">
        <v>30</v>
      </c>
      <c r="AC844" t="s">
        <v>5462</v>
      </c>
      <c r="AD844" t="s">
        <v>5463</v>
      </c>
      <c r="AE844" t="s">
        <v>5464</v>
      </c>
      <c r="AF844" t="s">
        <v>5465</v>
      </c>
    </row>
    <row r="845" spans="1:32" ht="12.75">
      <c r="A845" t="s">
        <v>5466</v>
      </c>
      <c r="B845">
        <f>SUM(C845:K845)+M845+P845+Q845</f>
        <v>1</v>
      </c>
      <c r="I845">
        <v>1</v>
      </c>
      <c r="L845">
        <f>K845*S845</f>
        <v>0</v>
      </c>
      <c r="O845">
        <f>(I845+Q845-I845*Q845)*N845</f>
        <v>0</v>
      </c>
      <c r="S845">
        <v>1</v>
      </c>
      <c r="T845">
        <v>1</v>
      </c>
      <c r="U845" s="5">
        <v>44311</v>
      </c>
      <c r="V845" t="s">
        <v>2737</v>
      </c>
      <c r="X845" t="s">
        <v>30</v>
      </c>
      <c r="Y845" t="s">
        <v>30</v>
      </c>
      <c r="Z845">
        <v>0</v>
      </c>
      <c r="AA845" t="s">
        <v>5467</v>
      </c>
      <c r="AB845" t="s">
        <v>30</v>
      </c>
      <c r="AC845" t="s">
        <v>5468</v>
      </c>
      <c r="AD845" t="s">
        <v>5469</v>
      </c>
      <c r="AE845" t="s">
        <v>5470</v>
      </c>
      <c r="AF845" t="s">
        <v>5471</v>
      </c>
    </row>
    <row r="846" spans="1:32" ht="12.75">
      <c r="A846" t="s">
        <v>5472</v>
      </c>
      <c r="B846">
        <f>SUM(C846:K846)+M846+P846+Q846</f>
        <v>1</v>
      </c>
      <c r="L846">
        <f>K846*S846</f>
        <v>0</v>
      </c>
      <c r="M846">
        <v>1</v>
      </c>
      <c r="O846">
        <f>(I846+Q846-I846*Q846)*N846</f>
        <v>0</v>
      </c>
      <c r="S846">
        <v>1</v>
      </c>
      <c r="T846">
        <v>1</v>
      </c>
      <c r="U846" s="5">
        <v>44311</v>
      </c>
      <c r="V846" t="s">
        <v>2737</v>
      </c>
      <c r="X846" t="s">
        <v>30</v>
      </c>
      <c r="Y846" t="s">
        <v>30</v>
      </c>
      <c r="Z846">
        <v>0</v>
      </c>
      <c r="AA846" t="s">
        <v>5473</v>
      </c>
      <c r="AB846" t="s">
        <v>30</v>
      </c>
      <c r="AC846" t="s">
        <v>5474</v>
      </c>
      <c r="AD846" t="s">
        <v>5475</v>
      </c>
      <c r="AE846" t="s">
        <v>5476</v>
      </c>
      <c r="AF846" t="s">
        <v>5477</v>
      </c>
    </row>
    <row r="847" spans="1:32" ht="12.75">
      <c r="A847" t="s">
        <v>5478</v>
      </c>
      <c r="B847">
        <f>SUM(C847:K847)+M847+P847+Q847</f>
        <v>1</v>
      </c>
      <c r="L847">
        <f>K847*S847</f>
        <v>0</v>
      </c>
      <c r="M847">
        <v>1</v>
      </c>
      <c r="O847">
        <f>(I847+Q847-I847*Q847)*N847</f>
        <v>0</v>
      </c>
      <c r="S847">
        <v>1</v>
      </c>
      <c r="T847">
        <v>1</v>
      </c>
      <c r="U847" s="5">
        <v>44318</v>
      </c>
      <c r="V847" t="s">
        <v>5479</v>
      </c>
      <c r="X847" t="s">
        <v>30</v>
      </c>
      <c r="Y847" t="s">
        <v>30</v>
      </c>
      <c r="Z847">
        <v>0</v>
      </c>
      <c r="AA847" t="s">
        <v>5480</v>
      </c>
      <c r="AB847" t="s">
        <v>30</v>
      </c>
      <c r="AC847" t="s">
        <v>5481</v>
      </c>
      <c r="AD847" t="s">
        <v>5482</v>
      </c>
      <c r="AE847" t="s">
        <v>5483</v>
      </c>
      <c r="AF847" t="s">
        <v>5484</v>
      </c>
    </row>
    <row r="848" spans="1:32" ht="12.75">
      <c r="A848" t="s">
        <v>5485</v>
      </c>
      <c r="B848">
        <f>SUM(C848:K848)+M848+P848+Q848</f>
        <v>1</v>
      </c>
      <c r="D848" s="1">
        <v>1</v>
      </c>
      <c r="L848">
        <f>K848*S848</f>
        <v>0</v>
      </c>
      <c r="O848">
        <f>(I848+Q848-I848*Q848)*N848</f>
        <v>0</v>
      </c>
      <c r="S848">
        <v>1</v>
      </c>
      <c r="T848">
        <v>1</v>
      </c>
      <c r="U848" s="5">
        <v>44314</v>
      </c>
      <c r="V848" t="s">
        <v>5486</v>
      </c>
      <c r="X848" t="s">
        <v>30</v>
      </c>
      <c r="Y848" t="s">
        <v>30</v>
      </c>
      <c r="Z848">
        <v>0</v>
      </c>
      <c r="AA848" t="s">
        <v>5487</v>
      </c>
      <c r="AB848" t="s">
        <v>30</v>
      </c>
      <c r="AC848" t="s">
        <v>5488</v>
      </c>
      <c r="AD848" t="s">
        <v>5489</v>
      </c>
      <c r="AE848" t="s">
        <v>5490</v>
      </c>
      <c r="AF848" t="s">
        <v>5491</v>
      </c>
    </row>
    <row r="849" spans="1:32" ht="12.75">
      <c r="A849" t="s">
        <v>5492</v>
      </c>
      <c r="B849">
        <f>SUM(C849:K849)+M849+P849+Q849</f>
        <v>1</v>
      </c>
      <c r="I849">
        <v>1</v>
      </c>
      <c r="L849">
        <f>K849*S849</f>
        <v>0</v>
      </c>
      <c r="N849">
        <v>1</v>
      </c>
      <c r="O849">
        <f>(I849+Q849-I849*Q849)*N849</f>
        <v>1</v>
      </c>
      <c r="S849">
        <v>1</v>
      </c>
      <c r="T849">
        <v>1</v>
      </c>
      <c r="U849" s="5">
        <v>44301</v>
      </c>
      <c r="V849" t="s">
        <v>41</v>
      </c>
      <c r="X849" t="s">
        <v>30</v>
      </c>
      <c r="Y849" t="s">
        <v>30</v>
      </c>
      <c r="Z849">
        <v>0</v>
      </c>
      <c r="AA849" t="s">
        <v>5493</v>
      </c>
      <c r="AB849" t="s">
        <v>30</v>
      </c>
      <c r="AC849" t="s">
        <v>5494</v>
      </c>
      <c r="AD849" t="s">
        <v>5495</v>
      </c>
      <c r="AE849" t="s">
        <v>5496</v>
      </c>
      <c r="AF849" t="s">
        <v>5497</v>
      </c>
    </row>
    <row r="850" spans="1:32" ht="12.75">
      <c r="A850" t="s">
        <v>5498</v>
      </c>
      <c r="B850">
        <f>SUM(C850:K850)+M850+P850+Q850</f>
        <v>1</v>
      </c>
      <c r="L850">
        <f>K850*S850</f>
        <v>0</v>
      </c>
      <c r="O850">
        <f>(I850+Q850-I850*Q850)*N850</f>
        <v>0</v>
      </c>
      <c r="P850">
        <v>1</v>
      </c>
      <c r="U850" s="5">
        <v>44298</v>
      </c>
      <c r="V850" t="s">
        <v>41</v>
      </c>
      <c r="X850" t="s">
        <v>30</v>
      </c>
      <c r="Y850" t="s">
        <v>30</v>
      </c>
      <c r="Z850">
        <v>0</v>
      </c>
      <c r="AA850" t="s">
        <v>5499</v>
      </c>
      <c r="AB850" t="s">
        <v>30</v>
      </c>
      <c r="AC850" t="s">
        <v>5500</v>
      </c>
      <c r="AD850" t="s">
        <v>5501</v>
      </c>
      <c r="AE850" t="s">
        <v>5502</v>
      </c>
      <c r="AF850" t="s">
        <v>5503</v>
      </c>
    </row>
    <row r="851" spans="1:32" ht="12.75">
      <c r="A851" t="s">
        <v>5504</v>
      </c>
      <c r="B851">
        <f>SUM(C851:K851)+M851+P851+Q851</f>
        <v>1</v>
      </c>
      <c r="L851">
        <f>K851*S851</f>
        <v>0</v>
      </c>
      <c r="M851">
        <v>1</v>
      </c>
      <c r="O851">
        <f>(I851+Q851-I851*Q851)*N851</f>
        <v>0</v>
      </c>
      <c r="S851">
        <v>1</v>
      </c>
      <c r="T851">
        <v>1</v>
      </c>
      <c r="U851" s="5">
        <v>44301</v>
      </c>
      <c r="V851" t="s">
        <v>4918</v>
      </c>
      <c r="X851" t="s">
        <v>30</v>
      </c>
      <c r="Y851">
        <v>1</v>
      </c>
      <c r="Z851">
        <v>1</v>
      </c>
      <c r="AA851" t="s">
        <v>5505</v>
      </c>
      <c r="AB851" t="s">
        <v>30</v>
      </c>
      <c r="AC851" t="s">
        <v>5506</v>
      </c>
      <c r="AD851" t="s">
        <v>5507</v>
      </c>
      <c r="AE851" t="s">
        <v>5508</v>
      </c>
      <c r="AF851" t="s">
        <v>5509</v>
      </c>
    </row>
    <row r="852" spans="1:32" ht="12.75">
      <c r="A852" t="s">
        <v>5510</v>
      </c>
      <c r="B852">
        <f>SUM(C852:K852)+M852+P852+Q852</f>
        <v>1</v>
      </c>
      <c r="I852">
        <v>1</v>
      </c>
      <c r="L852">
        <f>K852*S852</f>
        <v>0</v>
      </c>
      <c r="O852">
        <f>(I852+Q852-I852*Q852)*N852</f>
        <v>0</v>
      </c>
      <c r="U852" s="5">
        <v>44287</v>
      </c>
      <c r="V852" t="s">
        <v>30</v>
      </c>
      <c r="X852" t="s">
        <v>30</v>
      </c>
      <c r="Y852" t="s">
        <v>30</v>
      </c>
      <c r="Z852">
        <v>1</v>
      </c>
      <c r="AA852" t="s">
        <v>5511</v>
      </c>
      <c r="AB852" t="s">
        <v>30</v>
      </c>
      <c r="AC852" t="s">
        <v>5512</v>
      </c>
      <c r="AD852" t="s">
        <v>5513</v>
      </c>
      <c r="AE852" t="s">
        <v>5514</v>
      </c>
      <c r="AF852" t="s">
        <v>30</v>
      </c>
    </row>
    <row r="853" spans="1:32" ht="12.75">
      <c r="A853" t="s">
        <v>5515</v>
      </c>
      <c r="B853">
        <f>SUM(C853:K853)+M853+P853+Q853</f>
        <v>1</v>
      </c>
      <c r="L853">
        <f>K853*S853</f>
        <v>0</v>
      </c>
      <c r="N853">
        <v>1</v>
      </c>
      <c r="O853">
        <f>(I853+Q853-I853*Q853)*N853</f>
        <v>0</v>
      </c>
      <c r="P853">
        <v>1</v>
      </c>
      <c r="U853" s="5">
        <v>44320</v>
      </c>
      <c r="V853" t="s">
        <v>5516</v>
      </c>
      <c r="X853" t="s">
        <v>30</v>
      </c>
      <c r="Y853" t="s">
        <v>30</v>
      </c>
      <c r="Z853">
        <v>0</v>
      </c>
      <c r="AA853" t="s">
        <v>5517</v>
      </c>
      <c r="AB853" t="s">
        <v>30</v>
      </c>
      <c r="AC853" t="s">
        <v>5518</v>
      </c>
      <c r="AD853" t="s">
        <v>5519</v>
      </c>
      <c r="AE853" t="s">
        <v>5520</v>
      </c>
      <c r="AF853" t="s">
        <v>5521</v>
      </c>
    </row>
    <row r="854" spans="1:32" ht="12.75">
      <c r="A854" t="s">
        <v>5522</v>
      </c>
      <c r="B854">
        <f>SUM(C854:K854)+M854+P854+Q854</f>
        <v>1</v>
      </c>
      <c r="I854">
        <v>1</v>
      </c>
      <c r="L854">
        <f>K854*S854</f>
        <v>0</v>
      </c>
      <c r="O854">
        <f>(I854+Q854-I854*Q854)*N854</f>
        <v>0</v>
      </c>
      <c r="S854">
        <v>1</v>
      </c>
      <c r="U854" s="5">
        <v>44319</v>
      </c>
      <c r="V854" t="s">
        <v>5523</v>
      </c>
      <c r="X854" t="s">
        <v>30</v>
      </c>
      <c r="Y854" t="s">
        <v>30</v>
      </c>
      <c r="Z854">
        <v>0</v>
      </c>
      <c r="AA854" t="s">
        <v>5524</v>
      </c>
      <c r="AB854" t="s">
        <v>30</v>
      </c>
      <c r="AC854" t="s">
        <v>5525</v>
      </c>
      <c r="AD854" t="s">
        <v>5526</v>
      </c>
      <c r="AE854" t="s">
        <v>5527</v>
      </c>
      <c r="AF854" t="s">
        <v>5528</v>
      </c>
    </row>
    <row r="855" spans="1:32" ht="12.75">
      <c r="A855" t="s">
        <v>5529</v>
      </c>
      <c r="B855">
        <f>SUM(C855:K855)+M855+P855+Q855</f>
        <v>1</v>
      </c>
      <c r="L855">
        <f>K855*S855</f>
        <v>0</v>
      </c>
      <c r="N855">
        <v>1</v>
      </c>
      <c r="O855">
        <f>(I855+Q855-I855*Q855)*N855</f>
        <v>1</v>
      </c>
      <c r="Q855">
        <v>1</v>
      </c>
      <c r="U855" s="5">
        <v>44320</v>
      </c>
      <c r="V855" t="s">
        <v>1909</v>
      </c>
      <c r="X855" t="s">
        <v>30</v>
      </c>
      <c r="Y855" t="s">
        <v>30</v>
      </c>
      <c r="Z855">
        <v>0</v>
      </c>
      <c r="AA855" t="s">
        <v>5530</v>
      </c>
      <c r="AB855" t="s">
        <v>30</v>
      </c>
      <c r="AC855" t="s">
        <v>5531</v>
      </c>
      <c r="AD855" t="s">
        <v>5532</v>
      </c>
      <c r="AE855" t="s">
        <v>5533</v>
      </c>
      <c r="AF855" t="s">
        <v>5534</v>
      </c>
    </row>
    <row r="856" spans="1:32" ht="12.75">
      <c r="A856" t="s">
        <v>5535</v>
      </c>
      <c r="B856">
        <f>SUM(C856:K856)+M856+P856+Q856</f>
        <v>1</v>
      </c>
      <c r="E856">
        <v>1</v>
      </c>
      <c r="L856">
        <f>K856*S856</f>
        <v>0</v>
      </c>
      <c r="O856">
        <f>(I856+Q856-I856*Q856)*N856</f>
        <v>0</v>
      </c>
      <c r="S856">
        <v>1</v>
      </c>
      <c r="U856" s="5">
        <v>44320</v>
      </c>
      <c r="V856" t="s">
        <v>1583</v>
      </c>
      <c r="X856" t="s">
        <v>30</v>
      </c>
      <c r="Y856" t="s">
        <v>30</v>
      </c>
      <c r="Z856">
        <v>0</v>
      </c>
      <c r="AA856" t="s">
        <v>5536</v>
      </c>
      <c r="AB856" t="s">
        <v>30</v>
      </c>
      <c r="AC856" t="s">
        <v>5537</v>
      </c>
      <c r="AD856" t="s">
        <v>5538</v>
      </c>
      <c r="AE856" t="s">
        <v>5539</v>
      </c>
      <c r="AF856" t="s">
        <v>5540</v>
      </c>
    </row>
    <row r="857" spans="1:32" ht="12.75">
      <c r="A857" t="s">
        <v>5541</v>
      </c>
      <c r="B857">
        <f>SUM(C857:K857)+M857+P857+Q857</f>
        <v>1</v>
      </c>
      <c r="L857">
        <f>K857*S857</f>
        <v>0</v>
      </c>
      <c r="O857">
        <f>(I857+Q857-I857*Q857)*N857</f>
        <v>0</v>
      </c>
      <c r="P857">
        <v>1</v>
      </c>
      <c r="U857" s="5">
        <v>44320</v>
      </c>
      <c r="V857" t="s">
        <v>5542</v>
      </c>
      <c r="X857" t="s">
        <v>30</v>
      </c>
      <c r="Y857" t="s">
        <v>30</v>
      </c>
      <c r="Z857">
        <v>0</v>
      </c>
      <c r="AA857" t="s">
        <v>5543</v>
      </c>
      <c r="AB857" t="s">
        <v>30</v>
      </c>
      <c r="AC857" t="s">
        <v>5544</v>
      </c>
      <c r="AD857" t="s">
        <v>5545</v>
      </c>
      <c r="AE857" t="s">
        <v>5546</v>
      </c>
      <c r="AF857" t="s">
        <v>5547</v>
      </c>
    </row>
    <row r="858" spans="1:32" ht="12.75">
      <c r="A858" t="s">
        <v>5548</v>
      </c>
      <c r="B858">
        <f>SUM(C858:K858)+M858+P858+Q858</f>
        <v>1</v>
      </c>
      <c r="F858">
        <v>1</v>
      </c>
      <c r="L858">
        <f>K858*S858</f>
        <v>0</v>
      </c>
      <c r="O858">
        <f>(I858+Q858-I858*Q858)*N858</f>
        <v>0</v>
      </c>
      <c r="U858" s="5">
        <v>44286</v>
      </c>
      <c r="V858" t="s">
        <v>3890</v>
      </c>
      <c r="X858" t="s">
        <v>30</v>
      </c>
      <c r="Y858" t="s">
        <v>30</v>
      </c>
      <c r="Z858">
        <v>0</v>
      </c>
      <c r="AA858" t="s">
        <v>5549</v>
      </c>
      <c r="AB858" t="s">
        <v>30</v>
      </c>
      <c r="AC858" t="s">
        <v>5550</v>
      </c>
      <c r="AD858" t="s">
        <v>5551</v>
      </c>
      <c r="AE858" t="s">
        <v>5552</v>
      </c>
      <c r="AF858" t="s">
        <v>5553</v>
      </c>
    </row>
    <row r="859" spans="1:32" ht="12.75">
      <c r="A859" t="s">
        <v>5554</v>
      </c>
      <c r="B859">
        <f>SUM(C859:K859)+M859+P859+Q859</f>
        <v>1</v>
      </c>
      <c r="G859" s="2">
        <v>1</v>
      </c>
      <c r="L859">
        <f>K859*S859</f>
        <v>0</v>
      </c>
      <c r="O859">
        <f>(I859+Q859-I859*Q859)*N859</f>
        <v>0</v>
      </c>
      <c r="U859" s="5">
        <v>44287</v>
      </c>
      <c r="V859" t="s">
        <v>3890</v>
      </c>
      <c r="X859" t="s">
        <v>30</v>
      </c>
      <c r="Y859" t="s">
        <v>30</v>
      </c>
      <c r="Z859">
        <v>0</v>
      </c>
      <c r="AA859" t="s">
        <v>5555</v>
      </c>
      <c r="AB859" t="s">
        <v>30</v>
      </c>
      <c r="AC859" t="s">
        <v>5556</v>
      </c>
      <c r="AD859" t="s">
        <v>5557</v>
      </c>
      <c r="AE859" t="s">
        <v>5558</v>
      </c>
      <c r="AF859" t="s">
        <v>5559</v>
      </c>
    </row>
    <row r="860" spans="1:32" ht="12.75">
      <c r="A860" t="s">
        <v>5560</v>
      </c>
      <c r="B860">
        <f>SUM(C860:K860)+M860+P860+Q860</f>
        <v>1</v>
      </c>
      <c r="I860">
        <v>1</v>
      </c>
      <c r="L860">
        <f>K860*S860</f>
        <v>0</v>
      </c>
      <c r="O860">
        <f>(I860+Q860-I860*Q860)*N860</f>
        <v>0</v>
      </c>
      <c r="U860" s="5">
        <v>44321</v>
      </c>
      <c r="V860" t="s">
        <v>4848</v>
      </c>
      <c r="X860" t="s">
        <v>30</v>
      </c>
      <c r="Y860" t="s">
        <v>30</v>
      </c>
      <c r="Z860">
        <v>0</v>
      </c>
      <c r="AA860" t="s">
        <v>5561</v>
      </c>
      <c r="AB860" t="s">
        <v>30</v>
      </c>
      <c r="AC860" t="s">
        <v>5562</v>
      </c>
      <c r="AD860" t="s">
        <v>5563</v>
      </c>
      <c r="AE860" t="s">
        <v>5564</v>
      </c>
      <c r="AF860" t="s">
        <v>5565</v>
      </c>
    </row>
    <row r="861" spans="1:32" ht="12.75">
      <c r="A861" t="s">
        <v>5566</v>
      </c>
      <c r="B861">
        <f>SUM(C861:K861)+M861+P861+Q861</f>
        <v>1</v>
      </c>
      <c r="L861">
        <f>K861*S861</f>
        <v>0</v>
      </c>
      <c r="M861">
        <v>1</v>
      </c>
      <c r="O861">
        <f>(I861+Q861-I861*Q861)*N861</f>
        <v>0</v>
      </c>
      <c r="S861">
        <v>1</v>
      </c>
      <c r="T861">
        <v>1</v>
      </c>
      <c r="U861" s="5">
        <v>44298</v>
      </c>
      <c r="V861" t="s">
        <v>41</v>
      </c>
      <c r="X861" t="s">
        <v>30</v>
      </c>
      <c r="Y861" t="s">
        <v>30</v>
      </c>
      <c r="Z861">
        <v>1</v>
      </c>
      <c r="AA861" t="s">
        <v>5567</v>
      </c>
      <c r="AB861" t="s">
        <v>30</v>
      </c>
      <c r="AC861" t="s">
        <v>5568</v>
      </c>
      <c r="AD861" t="s">
        <v>5569</v>
      </c>
      <c r="AE861" t="s">
        <v>5570</v>
      </c>
      <c r="AF861" t="s">
        <v>5571</v>
      </c>
    </row>
    <row r="862" spans="1:32" ht="12.75">
      <c r="A862" t="s">
        <v>5572</v>
      </c>
      <c r="B862">
        <f>SUM(C862:K862)+M862+P862+Q862</f>
        <v>1</v>
      </c>
      <c r="L862">
        <f>K862*S862</f>
        <v>0</v>
      </c>
      <c r="M862">
        <v>1</v>
      </c>
      <c r="O862">
        <f>(I862+Q862-I862*Q862)*N862</f>
        <v>0</v>
      </c>
      <c r="S862">
        <v>1</v>
      </c>
      <c r="T862">
        <v>1</v>
      </c>
      <c r="U862" s="5">
        <v>44378</v>
      </c>
      <c r="V862" t="s">
        <v>2093</v>
      </c>
      <c r="X862" t="s">
        <v>30</v>
      </c>
      <c r="Y862">
        <v>1</v>
      </c>
      <c r="Z862">
        <v>1</v>
      </c>
      <c r="AA862" t="s">
        <v>5573</v>
      </c>
      <c r="AB862" t="s">
        <v>30</v>
      </c>
      <c r="AC862" t="s">
        <v>5574</v>
      </c>
      <c r="AD862" t="s">
        <v>5575</v>
      </c>
      <c r="AE862" t="s">
        <v>5576</v>
      </c>
      <c r="AF862" t="s">
        <v>5577</v>
      </c>
    </row>
    <row r="863" spans="1:32" ht="12.75">
      <c r="A863" t="s">
        <v>5578</v>
      </c>
      <c r="B863">
        <f>SUM(C863:K863)+M863+P863+Q863</f>
        <v>1</v>
      </c>
      <c r="G863" s="2">
        <v>1</v>
      </c>
      <c r="L863">
        <f>K863*S863</f>
        <v>0</v>
      </c>
      <c r="O863">
        <f>(I863+Q863-I863*Q863)*N863</f>
        <v>0</v>
      </c>
      <c r="S863">
        <v>1</v>
      </c>
      <c r="T863">
        <v>1</v>
      </c>
      <c r="U863" s="5">
        <v>44309</v>
      </c>
      <c r="V863" t="s">
        <v>2011</v>
      </c>
      <c r="X863" t="s">
        <v>30</v>
      </c>
      <c r="Y863" t="s">
        <v>30</v>
      </c>
      <c r="Z863">
        <v>0</v>
      </c>
      <c r="AA863" t="s">
        <v>5579</v>
      </c>
      <c r="AB863" t="s">
        <v>30</v>
      </c>
      <c r="AC863" t="s">
        <v>5580</v>
      </c>
      <c r="AD863" t="s">
        <v>5581</v>
      </c>
      <c r="AE863" t="s">
        <v>5582</v>
      </c>
      <c r="AF863" t="s">
        <v>5583</v>
      </c>
    </row>
    <row r="864" spans="1:32" ht="12.75">
      <c r="A864" t="s">
        <v>5584</v>
      </c>
      <c r="B864">
        <f>SUM(C864:K864)+M864+P864+Q864</f>
        <v>1</v>
      </c>
      <c r="L864">
        <f>K864*S864</f>
        <v>0</v>
      </c>
      <c r="M864">
        <v>1</v>
      </c>
      <c r="O864">
        <f>(I864+Q864-I864*Q864)*N864</f>
        <v>0</v>
      </c>
      <c r="S864">
        <v>1</v>
      </c>
      <c r="T864">
        <v>1</v>
      </c>
      <c r="U864" s="5">
        <v>44305</v>
      </c>
      <c r="V864" t="s">
        <v>41</v>
      </c>
      <c r="X864" t="s">
        <v>30</v>
      </c>
      <c r="Y864" t="s">
        <v>30</v>
      </c>
      <c r="Z864">
        <v>1</v>
      </c>
      <c r="AA864" t="s">
        <v>5585</v>
      </c>
      <c r="AB864" t="s">
        <v>30</v>
      </c>
      <c r="AC864" t="s">
        <v>5586</v>
      </c>
      <c r="AD864" t="s">
        <v>5587</v>
      </c>
      <c r="AE864" t="s">
        <v>5588</v>
      </c>
      <c r="AF864" t="s">
        <v>5589</v>
      </c>
    </row>
    <row r="865" spans="1:32" ht="12.75">
      <c r="A865" t="s">
        <v>5590</v>
      </c>
      <c r="B865">
        <f>SUM(C865:K865)+M865+P865+Q865</f>
        <v>1</v>
      </c>
      <c r="G865" s="2">
        <v>1</v>
      </c>
      <c r="L865">
        <f>K865*S865</f>
        <v>0</v>
      </c>
      <c r="O865">
        <f>(I865+Q865-I865*Q865)*N865</f>
        <v>0</v>
      </c>
      <c r="S865">
        <v>1</v>
      </c>
      <c r="T865">
        <v>1</v>
      </c>
      <c r="U865" s="5">
        <v>44306</v>
      </c>
      <c r="V865" t="s">
        <v>5591</v>
      </c>
      <c r="X865" t="s">
        <v>30</v>
      </c>
      <c r="Y865" t="s">
        <v>30</v>
      </c>
      <c r="Z865">
        <v>0</v>
      </c>
      <c r="AA865" t="s">
        <v>5592</v>
      </c>
      <c r="AB865" t="s">
        <v>30</v>
      </c>
      <c r="AC865" t="s">
        <v>5593</v>
      </c>
      <c r="AD865" t="s">
        <v>5594</v>
      </c>
      <c r="AE865" t="s">
        <v>5595</v>
      </c>
      <c r="AF865" t="s">
        <v>5596</v>
      </c>
    </row>
    <row r="866" spans="1:32" ht="12.75">
      <c r="A866" t="s">
        <v>5597</v>
      </c>
      <c r="B866">
        <f>SUM(C866:K866)+M866+P866+Q866</f>
        <v>1</v>
      </c>
      <c r="L866">
        <f>K866*S866</f>
        <v>0</v>
      </c>
      <c r="O866">
        <f>(I866+Q866-I866*Q866)*N866</f>
        <v>0</v>
      </c>
      <c r="Q866">
        <v>1</v>
      </c>
      <c r="U866" s="5">
        <v>44256</v>
      </c>
      <c r="V866" t="s">
        <v>5598</v>
      </c>
      <c r="X866" t="s">
        <v>30</v>
      </c>
      <c r="Y866" t="s">
        <v>30</v>
      </c>
      <c r="Z866">
        <v>0</v>
      </c>
      <c r="AA866" t="s">
        <v>5599</v>
      </c>
      <c r="AB866" t="s">
        <v>30</v>
      </c>
      <c r="AC866" t="s">
        <v>5600</v>
      </c>
      <c r="AD866" t="s">
        <v>5601</v>
      </c>
      <c r="AE866" t="s">
        <v>5602</v>
      </c>
      <c r="AF866" t="s">
        <v>30</v>
      </c>
    </row>
    <row r="867" spans="1:32" ht="12.75">
      <c r="A867" t="s">
        <v>5603</v>
      </c>
      <c r="B867">
        <f>SUM(C867:K867)+M867+P867+Q867</f>
        <v>1</v>
      </c>
      <c r="L867">
        <f>K867*S867</f>
        <v>0</v>
      </c>
      <c r="O867">
        <f>(I867+Q867-I867*Q867)*N867</f>
        <v>0</v>
      </c>
      <c r="P867">
        <v>1</v>
      </c>
      <c r="S867">
        <v>1</v>
      </c>
      <c r="U867" s="5">
        <v>44320</v>
      </c>
      <c r="V867" t="s">
        <v>1678</v>
      </c>
      <c r="X867" t="s">
        <v>30</v>
      </c>
      <c r="Y867" t="s">
        <v>30</v>
      </c>
      <c r="Z867">
        <v>0</v>
      </c>
      <c r="AA867" t="s">
        <v>5604</v>
      </c>
      <c r="AB867" t="s">
        <v>30</v>
      </c>
      <c r="AC867" t="s">
        <v>5605</v>
      </c>
      <c r="AD867" t="s">
        <v>5606</v>
      </c>
      <c r="AE867" t="s">
        <v>5607</v>
      </c>
      <c r="AF867" t="s">
        <v>5608</v>
      </c>
    </row>
    <row r="868" spans="1:32" ht="12.75">
      <c r="A868" t="s">
        <v>5609</v>
      </c>
      <c r="B868">
        <f>SUM(C868:K868)+M868+P868+Q868</f>
        <v>1</v>
      </c>
      <c r="E868">
        <v>1</v>
      </c>
      <c r="L868">
        <f>K868*S868</f>
        <v>0</v>
      </c>
      <c r="O868">
        <f>(I868+Q868-I868*Q868)*N868</f>
        <v>0</v>
      </c>
      <c r="S868">
        <v>1</v>
      </c>
      <c r="T868">
        <v>1</v>
      </c>
      <c r="U868" s="5">
        <v>44235</v>
      </c>
      <c r="V868" t="s">
        <v>2511</v>
      </c>
      <c r="X868" t="s">
        <v>30</v>
      </c>
      <c r="Y868" t="s">
        <v>30</v>
      </c>
      <c r="Z868">
        <v>1</v>
      </c>
      <c r="AA868" t="s">
        <v>5610</v>
      </c>
      <c r="AB868" t="s">
        <v>30</v>
      </c>
      <c r="AC868" t="s">
        <v>5611</v>
      </c>
      <c r="AD868" t="s">
        <v>5612</v>
      </c>
      <c r="AE868" t="s">
        <v>5613</v>
      </c>
      <c r="AF868" t="s">
        <v>5614</v>
      </c>
    </row>
    <row r="869" spans="1:32" ht="12.75">
      <c r="A869" t="s">
        <v>5615</v>
      </c>
      <c r="B869">
        <f>SUM(C869:K869)+M869+P869+Q869</f>
        <v>1</v>
      </c>
      <c r="L869">
        <f>K869*S869</f>
        <v>0</v>
      </c>
      <c r="M869">
        <v>1</v>
      </c>
      <c r="O869">
        <f>(I869+Q869-I869*Q869)*N869</f>
        <v>0</v>
      </c>
      <c r="S869">
        <v>1</v>
      </c>
      <c r="U869" s="5">
        <v>44197</v>
      </c>
      <c r="V869" t="s">
        <v>5616</v>
      </c>
      <c r="X869" t="s">
        <v>30</v>
      </c>
      <c r="Y869">
        <v>1</v>
      </c>
      <c r="Z869">
        <v>1</v>
      </c>
      <c r="AA869" t="s">
        <v>5617</v>
      </c>
      <c r="AB869" t="s">
        <v>30</v>
      </c>
      <c r="AC869" t="s">
        <v>5618</v>
      </c>
      <c r="AD869" t="s">
        <v>5619</v>
      </c>
      <c r="AE869" t="s">
        <v>5620</v>
      </c>
      <c r="AF869" t="s">
        <v>5621</v>
      </c>
    </row>
    <row r="870" spans="1:32" ht="12.75">
      <c r="A870" t="s">
        <v>5622</v>
      </c>
      <c r="B870">
        <f>SUM(C870:K870)+M870+P870+Q870</f>
        <v>1</v>
      </c>
      <c r="C870">
        <v>1</v>
      </c>
      <c r="L870">
        <f>K870*S870</f>
        <v>0</v>
      </c>
      <c r="O870">
        <f>(I870+Q870-I870*Q870)*N870</f>
        <v>0</v>
      </c>
      <c r="U870" s="5">
        <v>44325</v>
      </c>
      <c r="V870" t="s">
        <v>5623</v>
      </c>
      <c r="X870" t="s">
        <v>30</v>
      </c>
      <c r="Y870" t="s">
        <v>30</v>
      </c>
      <c r="Z870">
        <v>0</v>
      </c>
      <c r="AA870" t="s">
        <v>5624</v>
      </c>
      <c r="AB870" t="s">
        <v>30</v>
      </c>
      <c r="AC870" t="s">
        <v>5625</v>
      </c>
      <c r="AD870" t="s">
        <v>5626</v>
      </c>
      <c r="AE870" t="s">
        <v>5627</v>
      </c>
      <c r="AF870" t="s">
        <v>5628</v>
      </c>
    </row>
    <row r="871" spans="1:32" ht="12.75">
      <c r="A871" t="s">
        <v>5629</v>
      </c>
      <c r="B871">
        <f>SUM(C871:K871)+M871+P871+Q871</f>
        <v>1</v>
      </c>
      <c r="F871">
        <v>1</v>
      </c>
      <c r="L871">
        <f>K871*S871</f>
        <v>0</v>
      </c>
      <c r="O871">
        <f>(I871+Q871-I871*Q871)*N871</f>
        <v>0</v>
      </c>
      <c r="S871">
        <v>1</v>
      </c>
      <c r="T871">
        <v>1</v>
      </c>
      <c r="U871" s="5">
        <v>44312</v>
      </c>
      <c r="V871" t="s">
        <v>5630</v>
      </c>
      <c r="X871" t="s">
        <v>30</v>
      </c>
      <c r="Y871" t="s">
        <v>30</v>
      </c>
      <c r="Z871">
        <v>0</v>
      </c>
      <c r="AA871" t="s">
        <v>5631</v>
      </c>
      <c r="AB871" t="s">
        <v>30</v>
      </c>
      <c r="AC871" t="s">
        <v>5632</v>
      </c>
      <c r="AD871" t="s">
        <v>5633</v>
      </c>
      <c r="AE871" t="s">
        <v>5634</v>
      </c>
      <c r="AF871" t="s">
        <v>5635</v>
      </c>
    </row>
    <row r="872" spans="1:32" ht="12.75">
      <c r="A872" t="s">
        <v>5636</v>
      </c>
      <c r="B872">
        <f>SUM(C872:K872)+M872+P872+Q872</f>
        <v>1</v>
      </c>
      <c r="L872">
        <f>K872*S872</f>
        <v>0</v>
      </c>
      <c r="M872">
        <v>1</v>
      </c>
      <c r="O872">
        <f>(I872+Q872-I872*Q872)*N872</f>
        <v>0</v>
      </c>
      <c r="S872">
        <v>1</v>
      </c>
      <c r="U872" s="5">
        <v>44326</v>
      </c>
      <c r="V872" t="s">
        <v>1348</v>
      </c>
      <c r="X872" t="s">
        <v>30</v>
      </c>
      <c r="Y872" t="s">
        <v>30</v>
      </c>
      <c r="Z872">
        <v>0</v>
      </c>
      <c r="AA872" t="s">
        <v>5637</v>
      </c>
      <c r="AB872" t="s">
        <v>30</v>
      </c>
      <c r="AC872" t="s">
        <v>5638</v>
      </c>
      <c r="AD872" t="s">
        <v>5639</v>
      </c>
      <c r="AE872" t="s">
        <v>5640</v>
      </c>
      <c r="AF872" t="s">
        <v>5641</v>
      </c>
    </row>
    <row r="873" spans="1:32" ht="12.75">
      <c r="A873" t="s">
        <v>5642</v>
      </c>
      <c r="B873">
        <f>SUM(C873:K873)+M873+P873+Q873</f>
        <v>1</v>
      </c>
      <c r="L873">
        <f>K873*S873</f>
        <v>0</v>
      </c>
      <c r="N873">
        <v>1</v>
      </c>
      <c r="O873">
        <f>(I873+Q873-I873*Q873)*N873</f>
        <v>0</v>
      </c>
      <c r="P873">
        <v>1</v>
      </c>
      <c r="U873" s="5">
        <v>44348</v>
      </c>
      <c r="V873" t="s">
        <v>5643</v>
      </c>
      <c r="X873" t="s">
        <v>30</v>
      </c>
      <c r="Y873" t="s">
        <v>30</v>
      </c>
      <c r="Z873">
        <v>0</v>
      </c>
      <c r="AA873" t="s">
        <v>5644</v>
      </c>
      <c r="AB873" t="s">
        <v>30</v>
      </c>
      <c r="AC873" t="s">
        <v>5645</v>
      </c>
      <c r="AD873" t="s">
        <v>5646</v>
      </c>
      <c r="AE873" t="s">
        <v>5647</v>
      </c>
      <c r="AF873" t="s">
        <v>5648</v>
      </c>
    </row>
    <row r="874" spans="1:32" ht="12.75">
      <c r="A874" t="s">
        <v>5649</v>
      </c>
      <c r="B874">
        <f>SUM(C874:K874)+M874+P874+Q874</f>
        <v>1</v>
      </c>
      <c r="C874">
        <v>1</v>
      </c>
      <c r="L874">
        <f>K874*S874</f>
        <v>0</v>
      </c>
      <c r="O874">
        <f>(I874+Q874-I874*Q874)*N874</f>
        <v>0</v>
      </c>
      <c r="S874">
        <v>1</v>
      </c>
      <c r="T874">
        <v>1</v>
      </c>
      <c r="U874" s="5">
        <v>44319</v>
      </c>
      <c r="V874" t="s">
        <v>5650</v>
      </c>
      <c r="X874" t="s">
        <v>30</v>
      </c>
      <c r="Y874" t="s">
        <v>30</v>
      </c>
      <c r="Z874">
        <v>1</v>
      </c>
      <c r="AA874" t="s">
        <v>5651</v>
      </c>
      <c r="AB874" t="s">
        <v>30</v>
      </c>
      <c r="AC874" t="s">
        <v>5652</v>
      </c>
      <c r="AD874" t="s">
        <v>5653</v>
      </c>
      <c r="AE874" t="s">
        <v>5654</v>
      </c>
      <c r="AF874" t="s">
        <v>5655</v>
      </c>
    </row>
    <row r="875" spans="1:32" ht="12.75">
      <c r="A875" t="s">
        <v>5656</v>
      </c>
      <c r="B875">
        <f>SUM(C875:K875)+M875+P875+Q875</f>
        <v>1</v>
      </c>
      <c r="L875">
        <f>K875*S875</f>
        <v>0</v>
      </c>
      <c r="M875">
        <v>1</v>
      </c>
      <c r="O875">
        <f>(I875+Q875-I875*Q875)*N875</f>
        <v>0</v>
      </c>
      <c r="S875">
        <v>1</v>
      </c>
      <c r="T875">
        <v>1</v>
      </c>
      <c r="U875" s="5">
        <v>44309</v>
      </c>
      <c r="V875" t="s">
        <v>41</v>
      </c>
      <c r="X875" t="s">
        <v>30</v>
      </c>
      <c r="Y875" t="s">
        <v>30</v>
      </c>
      <c r="Z875">
        <v>1</v>
      </c>
      <c r="AA875" t="s">
        <v>5657</v>
      </c>
      <c r="AB875" t="s">
        <v>30</v>
      </c>
      <c r="AC875" t="s">
        <v>5658</v>
      </c>
      <c r="AD875" t="s">
        <v>5659</v>
      </c>
      <c r="AE875" t="s">
        <v>5660</v>
      </c>
      <c r="AF875" t="s">
        <v>5661</v>
      </c>
    </row>
    <row r="876" spans="1:32" ht="12.75">
      <c r="A876" t="s">
        <v>5662</v>
      </c>
      <c r="B876">
        <f>SUM(C876:K876)+M876+P876+Q876</f>
        <v>1</v>
      </c>
      <c r="C876">
        <v>1</v>
      </c>
      <c r="L876">
        <f>K876*S876</f>
        <v>0</v>
      </c>
      <c r="O876">
        <f>(I876+Q876-I876*Q876)*N876</f>
        <v>0</v>
      </c>
      <c r="U876" s="5">
        <v>44328</v>
      </c>
      <c r="V876" t="s">
        <v>5663</v>
      </c>
      <c r="X876" t="s">
        <v>30</v>
      </c>
      <c r="Y876" t="s">
        <v>30</v>
      </c>
      <c r="Z876">
        <v>0</v>
      </c>
      <c r="AA876" t="s">
        <v>5664</v>
      </c>
      <c r="AB876" t="s">
        <v>30</v>
      </c>
      <c r="AC876" t="s">
        <v>5665</v>
      </c>
      <c r="AD876" t="s">
        <v>5666</v>
      </c>
      <c r="AE876" t="s">
        <v>5667</v>
      </c>
      <c r="AF876" t="s">
        <v>5668</v>
      </c>
    </row>
    <row r="877" spans="1:32" ht="12.75">
      <c r="A877" t="s">
        <v>5669</v>
      </c>
      <c r="B877">
        <f>SUM(C877:K877)+M877+P877+Q877</f>
        <v>1</v>
      </c>
      <c r="I877">
        <v>1</v>
      </c>
      <c r="L877">
        <f>K877*S877</f>
        <v>0</v>
      </c>
      <c r="O877">
        <f>(I877+Q877-I877*Q877)*N877</f>
        <v>0</v>
      </c>
      <c r="U877" s="5">
        <v>44326</v>
      </c>
      <c r="V877" t="s">
        <v>5670</v>
      </c>
      <c r="X877" t="s">
        <v>30</v>
      </c>
      <c r="Y877" t="s">
        <v>30</v>
      </c>
      <c r="Z877">
        <v>0</v>
      </c>
      <c r="AA877" t="s">
        <v>5671</v>
      </c>
      <c r="AB877" t="s">
        <v>30</v>
      </c>
      <c r="AC877" t="s">
        <v>5672</v>
      </c>
      <c r="AD877" t="s">
        <v>5673</v>
      </c>
      <c r="AE877" t="s">
        <v>5674</v>
      </c>
      <c r="AF877" t="s">
        <v>5675</v>
      </c>
    </row>
    <row r="878" spans="1:32" ht="12.75">
      <c r="A878" t="s">
        <v>5676</v>
      </c>
      <c r="B878">
        <f>SUM(C878:K878)+M878+P878+Q878</f>
        <v>1</v>
      </c>
      <c r="E878">
        <v>1</v>
      </c>
      <c r="L878">
        <f>K878*S878</f>
        <v>0</v>
      </c>
      <c r="O878">
        <f>(I878+Q878-I878*Q878)*N878</f>
        <v>0</v>
      </c>
      <c r="S878">
        <v>1</v>
      </c>
      <c r="U878" s="5">
        <v>44328</v>
      </c>
      <c r="V878" t="s">
        <v>33</v>
      </c>
      <c r="X878" t="s">
        <v>30</v>
      </c>
      <c r="Y878" t="s">
        <v>30</v>
      </c>
      <c r="Z878">
        <v>1</v>
      </c>
      <c r="AA878" t="s">
        <v>5677</v>
      </c>
      <c r="AB878" t="s">
        <v>30</v>
      </c>
      <c r="AC878" t="s">
        <v>5678</v>
      </c>
      <c r="AD878" t="s">
        <v>5679</v>
      </c>
      <c r="AE878" t="s">
        <v>5680</v>
      </c>
      <c r="AF878" t="s">
        <v>5681</v>
      </c>
    </row>
    <row r="879" spans="1:32" ht="12.75">
      <c r="A879" t="s">
        <v>5682</v>
      </c>
      <c r="B879">
        <f>SUM(C879:K879)+M879+P879+Q879</f>
        <v>1</v>
      </c>
      <c r="H879" s="2">
        <v>1</v>
      </c>
      <c r="L879">
        <f>K879*S879</f>
        <v>0</v>
      </c>
      <c r="N879">
        <v>1</v>
      </c>
      <c r="O879">
        <f>(I879+Q879-I879*Q879)*N879</f>
        <v>0</v>
      </c>
      <c r="U879" s="5">
        <v>44317</v>
      </c>
      <c r="V879" t="s">
        <v>2329</v>
      </c>
      <c r="X879" t="s">
        <v>30</v>
      </c>
      <c r="Y879" t="s">
        <v>30</v>
      </c>
      <c r="Z879">
        <v>0</v>
      </c>
      <c r="AA879" t="s">
        <v>5683</v>
      </c>
      <c r="AB879" t="s">
        <v>30</v>
      </c>
      <c r="AC879" t="s">
        <v>5684</v>
      </c>
      <c r="AD879" t="s">
        <v>5685</v>
      </c>
      <c r="AE879" t="s">
        <v>5686</v>
      </c>
      <c r="AF879" t="s">
        <v>5687</v>
      </c>
    </row>
    <row r="880" spans="1:32" ht="12.75">
      <c r="A880" t="s">
        <v>5688</v>
      </c>
      <c r="B880">
        <f>SUM(C880:K880)+M880+P880+Q880</f>
        <v>1</v>
      </c>
      <c r="H880" s="2">
        <v>1</v>
      </c>
      <c r="L880">
        <f>K880*S880</f>
        <v>0</v>
      </c>
      <c r="N880">
        <v>1</v>
      </c>
      <c r="O880">
        <f>(I880+Q880-I880*Q880)*N880</f>
        <v>0</v>
      </c>
      <c r="U880" s="5">
        <v>44329</v>
      </c>
      <c r="V880" t="s">
        <v>5689</v>
      </c>
      <c r="X880" t="s">
        <v>30</v>
      </c>
      <c r="Y880" t="s">
        <v>30</v>
      </c>
      <c r="Z880">
        <v>0</v>
      </c>
      <c r="AA880" t="s">
        <v>5690</v>
      </c>
      <c r="AB880" t="s">
        <v>30</v>
      </c>
      <c r="AC880" t="s">
        <v>5691</v>
      </c>
      <c r="AD880" t="s">
        <v>5692</v>
      </c>
      <c r="AE880" t="s">
        <v>5693</v>
      </c>
      <c r="AF880" t="s">
        <v>5694</v>
      </c>
    </row>
    <row r="881" spans="1:32" ht="12.75">
      <c r="A881" t="s">
        <v>5695</v>
      </c>
      <c r="B881">
        <f>SUM(C881:K881)+M881+P881+Q881</f>
        <v>1</v>
      </c>
      <c r="L881">
        <f>K881*S881</f>
        <v>0</v>
      </c>
      <c r="O881">
        <f>(I881+Q881-I881*Q881)*N881</f>
        <v>0</v>
      </c>
      <c r="P881">
        <v>1</v>
      </c>
      <c r="U881" s="5">
        <v>44329</v>
      </c>
      <c r="V881" t="s">
        <v>5696</v>
      </c>
      <c r="X881" t="s">
        <v>30</v>
      </c>
      <c r="Y881" t="s">
        <v>30</v>
      </c>
      <c r="Z881">
        <v>0</v>
      </c>
      <c r="AA881" t="s">
        <v>5697</v>
      </c>
      <c r="AB881" t="s">
        <v>30</v>
      </c>
      <c r="AC881" t="s">
        <v>5698</v>
      </c>
      <c r="AD881" t="s">
        <v>5699</v>
      </c>
      <c r="AE881" t="s">
        <v>5700</v>
      </c>
      <c r="AF881" t="s">
        <v>5701</v>
      </c>
    </row>
    <row r="882" spans="1:32" ht="12.75">
      <c r="A882" t="s">
        <v>5702</v>
      </c>
      <c r="B882">
        <f>SUM(C882:K882)+M882+P882+Q882</f>
        <v>1</v>
      </c>
      <c r="C882">
        <v>1</v>
      </c>
      <c r="L882">
        <f>K882*S882</f>
        <v>0</v>
      </c>
      <c r="O882">
        <f>(I882+Q882-I882*Q882)*N882</f>
        <v>0</v>
      </c>
      <c r="S882">
        <v>1</v>
      </c>
      <c r="T882">
        <v>1</v>
      </c>
      <c r="U882" s="5">
        <v>44311</v>
      </c>
      <c r="V882" t="s">
        <v>41</v>
      </c>
      <c r="X882" t="s">
        <v>30</v>
      </c>
      <c r="Y882" t="s">
        <v>30</v>
      </c>
      <c r="Z882">
        <v>1</v>
      </c>
      <c r="AA882" t="s">
        <v>5703</v>
      </c>
      <c r="AB882" t="s">
        <v>30</v>
      </c>
      <c r="AC882" t="s">
        <v>5704</v>
      </c>
      <c r="AD882" t="s">
        <v>5705</v>
      </c>
      <c r="AE882" t="s">
        <v>5706</v>
      </c>
      <c r="AF882" t="s">
        <v>5707</v>
      </c>
    </row>
    <row r="883" spans="1:32" ht="12.75">
      <c r="A883" t="s">
        <v>5708</v>
      </c>
      <c r="B883">
        <f>SUM(C883:K883)+M883+P883+Q883</f>
        <v>1</v>
      </c>
      <c r="G883" s="2">
        <v>1</v>
      </c>
      <c r="L883">
        <f>K883*S883</f>
        <v>0</v>
      </c>
      <c r="O883">
        <f>(I883+Q883-I883*Q883)*N883</f>
        <v>0</v>
      </c>
      <c r="S883">
        <v>1</v>
      </c>
      <c r="U883" s="5">
        <v>44312</v>
      </c>
      <c r="V883" t="s">
        <v>41</v>
      </c>
      <c r="X883" t="s">
        <v>30</v>
      </c>
      <c r="Y883" t="s">
        <v>30</v>
      </c>
      <c r="Z883">
        <v>0</v>
      </c>
      <c r="AA883" t="s">
        <v>5709</v>
      </c>
      <c r="AB883" t="s">
        <v>30</v>
      </c>
      <c r="AC883" t="s">
        <v>5710</v>
      </c>
      <c r="AD883" t="s">
        <v>5711</v>
      </c>
      <c r="AE883" t="s">
        <v>5712</v>
      </c>
      <c r="AF883" t="s">
        <v>5713</v>
      </c>
    </row>
    <row r="884" spans="1:32" ht="12.75">
      <c r="A884" t="s">
        <v>5714</v>
      </c>
      <c r="B884">
        <f>SUM(C884:K884)+M884+P884+Q884</f>
        <v>1</v>
      </c>
      <c r="I884">
        <v>1</v>
      </c>
      <c r="L884">
        <f>K884*S884</f>
        <v>0</v>
      </c>
      <c r="N884">
        <v>1</v>
      </c>
      <c r="O884">
        <f>(I884+Q884-I884*Q884)*N884</f>
        <v>1</v>
      </c>
      <c r="S884">
        <v>1</v>
      </c>
      <c r="T884">
        <v>1</v>
      </c>
      <c r="U884" s="5">
        <v>44309</v>
      </c>
      <c r="V884" t="s">
        <v>41</v>
      </c>
      <c r="X884" t="s">
        <v>30</v>
      </c>
      <c r="Y884" t="s">
        <v>30</v>
      </c>
      <c r="Z884">
        <v>0</v>
      </c>
      <c r="AA884" t="s">
        <v>5715</v>
      </c>
      <c r="AB884" t="s">
        <v>30</v>
      </c>
      <c r="AC884" t="s">
        <v>5716</v>
      </c>
      <c r="AD884" t="s">
        <v>5717</v>
      </c>
      <c r="AE884" t="s">
        <v>5718</v>
      </c>
      <c r="AF884" t="s">
        <v>5719</v>
      </c>
    </row>
    <row r="885" spans="1:32" ht="12.75">
      <c r="A885" t="s">
        <v>5720</v>
      </c>
      <c r="B885">
        <f>SUM(C885:K885)+M885+P885+Q885</f>
        <v>1</v>
      </c>
      <c r="L885">
        <f>K885*S885</f>
        <v>0</v>
      </c>
      <c r="M885">
        <v>1</v>
      </c>
      <c r="O885">
        <f>(I885+Q885-I885*Q885)*N885</f>
        <v>0</v>
      </c>
      <c r="S885">
        <v>1</v>
      </c>
      <c r="T885">
        <v>1</v>
      </c>
      <c r="U885" s="5">
        <v>44305</v>
      </c>
      <c r="V885" t="s">
        <v>41</v>
      </c>
      <c r="X885" t="s">
        <v>30</v>
      </c>
      <c r="Y885" t="s">
        <v>30</v>
      </c>
      <c r="Z885">
        <v>1</v>
      </c>
      <c r="AA885" t="s">
        <v>5721</v>
      </c>
      <c r="AB885" t="s">
        <v>30</v>
      </c>
      <c r="AC885" t="s">
        <v>5722</v>
      </c>
      <c r="AD885" t="s">
        <v>5723</v>
      </c>
      <c r="AE885" t="s">
        <v>5724</v>
      </c>
      <c r="AF885" t="s">
        <v>5725</v>
      </c>
    </row>
    <row r="886" spans="1:32" ht="13.5" customHeight="1">
      <c r="A886" t="s">
        <v>5726</v>
      </c>
      <c r="B886">
        <f>SUM(C886:K886)+M886+P886+Q886</f>
        <v>1</v>
      </c>
      <c r="L886">
        <f>K886*S886</f>
        <v>0</v>
      </c>
      <c r="O886">
        <f>(I886+Q886-I886*Q886)*N886</f>
        <v>0</v>
      </c>
      <c r="Q886">
        <v>1</v>
      </c>
      <c r="S886">
        <v>1</v>
      </c>
      <c r="T886">
        <v>1</v>
      </c>
      <c r="U886" s="5">
        <v>44311</v>
      </c>
      <c r="V886" t="s">
        <v>2447</v>
      </c>
      <c r="X886" t="s">
        <v>30</v>
      </c>
      <c r="Y886" t="s">
        <v>30</v>
      </c>
      <c r="Z886">
        <v>0</v>
      </c>
      <c r="AA886" t="s">
        <v>5727</v>
      </c>
      <c r="AB886" t="s">
        <v>30</v>
      </c>
      <c r="AC886" t="s">
        <v>5728</v>
      </c>
      <c r="AD886" t="s">
        <v>5729</v>
      </c>
      <c r="AE886" t="s">
        <v>5730</v>
      </c>
      <c r="AF886" t="s">
        <v>5731</v>
      </c>
    </row>
    <row r="887" spans="1:32" ht="12.75">
      <c r="A887" t="s">
        <v>5732</v>
      </c>
      <c r="B887">
        <f>SUM(C887:K887)+M887+P887+Q887</f>
        <v>1</v>
      </c>
      <c r="I887">
        <v>1</v>
      </c>
      <c r="L887">
        <f>K887*S887</f>
        <v>0</v>
      </c>
      <c r="N887">
        <v>1</v>
      </c>
      <c r="O887">
        <f>(I887+Q887-I887*Q887)*N887</f>
        <v>1</v>
      </c>
      <c r="U887" s="5">
        <v>44330</v>
      </c>
      <c r="V887" t="s">
        <v>5733</v>
      </c>
      <c r="X887" t="s">
        <v>30</v>
      </c>
      <c r="Y887" t="s">
        <v>30</v>
      </c>
      <c r="Z887">
        <v>1</v>
      </c>
      <c r="AA887" t="s">
        <v>5734</v>
      </c>
      <c r="AB887" t="s">
        <v>30</v>
      </c>
      <c r="AC887" t="s">
        <v>5735</v>
      </c>
      <c r="AD887" t="s">
        <v>5736</v>
      </c>
      <c r="AE887" t="s">
        <v>5737</v>
      </c>
      <c r="AF887" t="s">
        <v>5738</v>
      </c>
    </row>
    <row r="888" spans="1:32" ht="12.75">
      <c r="A888" t="s">
        <v>5739</v>
      </c>
      <c r="B888">
        <f>SUM(C888:K888)+M888+P888+Q888</f>
        <v>1</v>
      </c>
      <c r="C888">
        <v>1</v>
      </c>
      <c r="L888">
        <f>K888*S888</f>
        <v>0</v>
      </c>
      <c r="O888">
        <f>(I888+Q888-I888*Q888)*N888</f>
        <v>0</v>
      </c>
      <c r="U888" s="5">
        <v>44317</v>
      </c>
      <c r="V888" t="s">
        <v>5740</v>
      </c>
      <c r="X888" t="s">
        <v>30</v>
      </c>
      <c r="Y888" t="s">
        <v>30</v>
      </c>
      <c r="Z888">
        <v>0</v>
      </c>
      <c r="AA888" t="s">
        <v>5741</v>
      </c>
      <c r="AB888" t="s">
        <v>30</v>
      </c>
      <c r="AC888" t="s">
        <v>5742</v>
      </c>
      <c r="AD888" t="s">
        <v>5743</v>
      </c>
      <c r="AE888" t="s">
        <v>5744</v>
      </c>
      <c r="AF888" t="s">
        <v>30</v>
      </c>
    </row>
    <row r="889" spans="1:32" ht="12.75">
      <c r="A889" t="s">
        <v>5745</v>
      </c>
      <c r="B889">
        <f>SUM(C889:K889)+M889+P889+Q889</f>
        <v>1</v>
      </c>
      <c r="G889" s="2">
        <v>1</v>
      </c>
      <c r="L889">
        <f>K889*S889</f>
        <v>0</v>
      </c>
      <c r="O889">
        <f>(I889+Q889-I889*Q889)*N889</f>
        <v>0</v>
      </c>
      <c r="S889">
        <v>1</v>
      </c>
      <c r="U889" s="5">
        <v>44327</v>
      </c>
      <c r="V889" t="s">
        <v>1829</v>
      </c>
      <c r="X889" t="s">
        <v>30</v>
      </c>
      <c r="Y889" t="s">
        <v>30</v>
      </c>
      <c r="Z889">
        <v>0</v>
      </c>
      <c r="AA889" t="s">
        <v>5746</v>
      </c>
      <c r="AB889" t="s">
        <v>30</v>
      </c>
      <c r="AC889" t="s">
        <v>5747</v>
      </c>
      <c r="AD889" t="s">
        <v>5748</v>
      </c>
      <c r="AE889" t="s">
        <v>5749</v>
      </c>
      <c r="AF889" t="s">
        <v>5750</v>
      </c>
    </row>
    <row r="890" spans="1:32" ht="12.75">
      <c r="A890" t="s">
        <v>5751</v>
      </c>
      <c r="B890">
        <f>SUM(C890:K890)+M890+P890+Q890</f>
        <v>1</v>
      </c>
      <c r="L890">
        <f>K890*S890</f>
        <v>0</v>
      </c>
      <c r="M890">
        <v>1</v>
      </c>
      <c r="O890">
        <f>(I890+Q890-I890*Q890)*N890</f>
        <v>0</v>
      </c>
      <c r="S890">
        <v>1</v>
      </c>
      <c r="T890">
        <v>1</v>
      </c>
      <c r="U890" s="5">
        <v>44328</v>
      </c>
      <c r="V890" t="s">
        <v>2167</v>
      </c>
      <c r="X890" t="s">
        <v>30</v>
      </c>
      <c r="Y890" t="s">
        <v>30</v>
      </c>
      <c r="Z890">
        <v>1</v>
      </c>
      <c r="AA890" t="s">
        <v>5752</v>
      </c>
      <c r="AB890" t="s">
        <v>30</v>
      </c>
      <c r="AC890" t="s">
        <v>5753</v>
      </c>
      <c r="AD890" t="s">
        <v>5754</v>
      </c>
      <c r="AE890" t="s">
        <v>5755</v>
      </c>
      <c r="AF890" t="s">
        <v>5756</v>
      </c>
    </row>
    <row r="891" spans="1:32" ht="12.75">
      <c r="A891" t="s">
        <v>5757</v>
      </c>
      <c r="B891">
        <f>SUM(C891:K891)+M891+P891+Q891</f>
        <v>1</v>
      </c>
      <c r="L891">
        <f>K891*S891</f>
        <v>0</v>
      </c>
      <c r="M891">
        <v>1</v>
      </c>
      <c r="O891">
        <f>(I891+Q891-I891*Q891)*N891</f>
        <v>0</v>
      </c>
      <c r="U891" s="5">
        <v>44409</v>
      </c>
      <c r="V891" t="s">
        <v>2188</v>
      </c>
      <c r="X891" t="s">
        <v>30</v>
      </c>
      <c r="Y891" t="s">
        <v>30</v>
      </c>
      <c r="Z891">
        <v>0</v>
      </c>
      <c r="AA891" t="s">
        <v>5758</v>
      </c>
      <c r="AB891" t="s">
        <v>30</v>
      </c>
      <c r="AC891" t="s">
        <v>5759</v>
      </c>
      <c r="AD891" t="s">
        <v>5760</v>
      </c>
      <c r="AE891" t="s">
        <v>5761</v>
      </c>
      <c r="AF891" t="s">
        <v>5762</v>
      </c>
    </row>
    <row r="892" spans="1:32" ht="12.75">
      <c r="A892" t="s">
        <v>5763</v>
      </c>
      <c r="B892">
        <f>SUM(C892:K892)+M892+P892+Q892</f>
        <v>1</v>
      </c>
      <c r="I892">
        <v>1</v>
      </c>
      <c r="L892">
        <f>K892*S892</f>
        <v>0</v>
      </c>
      <c r="N892">
        <v>1</v>
      </c>
      <c r="O892">
        <f>(I892+Q892-I892*Q892)*N892</f>
        <v>1</v>
      </c>
      <c r="U892" s="5">
        <v>44328</v>
      </c>
      <c r="V892" t="s">
        <v>5764</v>
      </c>
      <c r="X892" t="s">
        <v>30</v>
      </c>
      <c r="Y892" t="s">
        <v>30</v>
      </c>
      <c r="Z892">
        <v>0</v>
      </c>
      <c r="AA892" t="s">
        <v>5765</v>
      </c>
      <c r="AB892" t="s">
        <v>30</v>
      </c>
      <c r="AC892" t="s">
        <v>5766</v>
      </c>
      <c r="AD892" t="s">
        <v>5767</v>
      </c>
      <c r="AE892" t="s">
        <v>5768</v>
      </c>
      <c r="AF892" t="s">
        <v>5769</v>
      </c>
    </row>
    <row r="893" spans="1:32" ht="12.75">
      <c r="A893" t="s">
        <v>5770</v>
      </c>
      <c r="B893">
        <f>SUM(C893:K893)+M893+P893+Q893</f>
        <v>1</v>
      </c>
      <c r="L893">
        <f>K893*S893</f>
        <v>0</v>
      </c>
      <c r="M893">
        <v>1</v>
      </c>
      <c r="O893">
        <f>(I893+Q893-I893*Q893)*N893</f>
        <v>0</v>
      </c>
      <c r="U893" s="5">
        <v>44287</v>
      </c>
      <c r="V893" t="s">
        <v>5771</v>
      </c>
      <c r="X893" t="s">
        <v>30</v>
      </c>
      <c r="Y893" t="s">
        <v>30</v>
      </c>
      <c r="Z893">
        <v>1</v>
      </c>
      <c r="AA893" t="s">
        <v>5772</v>
      </c>
      <c r="AB893" t="s">
        <v>30</v>
      </c>
      <c r="AC893" t="s">
        <v>5773</v>
      </c>
      <c r="AD893" t="s">
        <v>5774</v>
      </c>
      <c r="AE893" t="s">
        <v>5775</v>
      </c>
      <c r="AF893" t="s">
        <v>5776</v>
      </c>
    </row>
    <row r="894" spans="1:32" ht="12.75">
      <c r="A894" t="s">
        <v>5777</v>
      </c>
      <c r="B894">
        <f>SUM(C894:K894)+M894+P894+Q894</f>
        <v>1</v>
      </c>
      <c r="I894">
        <v>1</v>
      </c>
      <c r="L894">
        <f>K894*S894</f>
        <v>0</v>
      </c>
      <c r="O894">
        <f>(I894+Q894-I894*Q894)*N894</f>
        <v>0</v>
      </c>
      <c r="U894" s="5">
        <v>44287</v>
      </c>
      <c r="V894" t="s">
        <v>5771</v>
      </c>
      <c r="X894" t="s">
        <v>30</v>
      </c>
      <c r="Y894" t="s">
        <v>30</v>
      </c>
      <c r="Z894">
        <v>0</v>
      </c>
      <c r="AA894" t="s">
        <v>5778</v>
      </c>
      <c r="AB894" t="s">
        <v>30</v>
      </c>
      <c r="AC894" t="s">
        <v>5779</v>
      </c>
      <c r="AD894" t="s">
        <v>5780</v>
      </c>
      <c r="AE894" t="s">
        <v>5781</v>
      </c>
      <c r="AF894" t="s">
        <v>5782</v>
      </c>
    </row>
    <row r="895" spans="1:32" ht="12.75">
      <c r="A895" t="s">
        <v>5783</v>
      </c>
      <c r="B895">
        <f>SUM(C895:K895)+M895+P895+Q895</f>
        <v>1</v>
      </c>
      <c r="E895">
        <v>1</v>
      </c>
      <c r="L895">
        <f>K895*S895</f>
        <v>0</v>
      </c>
      <c r="O895">
        <f>(I895+Q895-I895*Q895)*N895</f>
        <v>0</v>
      </c>
      <c r="U895" s="5">
        <v>44287</v>
      </c>
      <c r="V895" t="s">
        <v>5771</v>
      </c>
      <c r="X895" t="s">
        <v>30</v>
      </c>
      <c r="Y895" t="s">
        <v>30</v>
      </c>
      <c r="Z895">
        <v>0</v>
      </c>
      <c r="AA895" t="s">
        <v>5784</v>
      </c>
      <c r="AB895" t="s">
        <v>30</v>
      </c>
      <c r="AC895" t="s">
        <v>5785</v>
      </c>
      <c r="AD895" t="s">
        <v>5786</v>
      </c>
      <c r="AE895" t="s">
        <v>5787</v>
      </c>
      <c r="AF895" t="s">
        <v>5788</v>
      </c>
    </row>
    <row r="896" spans="1:32" ht="12.75">
      <c r="A896" t="s">
        <v>5789</v>
      </c>
      <c r="B896">
        <f>SUM(C896:K896)+M896+P896+Q896</f>
        <v>1</v>
      </c>
      <c r="L896">
        <f>K896*S896</f>
        <v>0</v>
      </c>
      <c r="M896">
        <v>1</v>
      </c>
      <c r="O896">
        <f>(I896+Q896-I896*Q896)*N896</f>
        <v>0</v>
      </c>
      <c r="S896">
        <v>1</v>
      </c>
      <c r="U896" s="5">
        <v>44314</v>
      </c>
      <c r="V896" t="s">
        <v>5790</v>
      </c>
      <c r="X896" t="s">
        <v>30</v>
      </c>
      <c r="Y896" t="s">
        <v>30</v>
      </c>
      <c r="Z896">
        <v>0</v>
      </c>
      <c r="AA896" t="s">
        <v>5791</v>
      </c>
      <c r="AB896" t="s">
        <v>30</v>
      </c>
      <c r="AC896" t="s">
        <v>5792</v>
      </c>
      <c r="AD896" t="s">
        <v>5793</v>
      </c>
      <c r="AE896" t="s">
        <v>5794</v>
      </c>
      <c r="AF896" t="s">
        <v>5795</v>
      </c>
    </row>
    <row r="897" spans="1:32" ht="12.75">
      <c r="A897" t="s">
        <v>5796</v>
      </c>
      <c r="B897">
        <f>SUM(C897:K897)+M897+P897+Q897</f>
        <v>1</v>
      </c>
      <c r="L897">
        <f>K897*S897</f>
        <v>0</v>
      </c>
      <c r="M897">
        <v>1</v>
      </c>
      <c r="O897">
        <f>(I897+Q897-I897*Q897)*N897</f>
        <v>0</v>
      </c>
      <c r="S897">
        <v>1</v>
      </c>
      <c r="T897">
        <v>1</v>
      </c>
      <c r="U897" s="5">
        <v>44315</v>
      </c>
      <c r="V897" t="s">
        <v>5797</v>
      </c>
      <c r="X897" t="s">
        <v>30</v>
      </c>
      <c r="Y897" t="s">
        <v>30</v>
      </c>
      <c r="Z897">
        <v>1</v>
      </c>
      <c r="AA897" t="s">
        <v>5798</v>
      </c>
      <c r="AB897" t="s">
        <v>30</v>
      </c>
      <c r="AC897" t="s">
        <v>5799</v>
      </c>
      <c r="AD897" t="s">
        <v>5800</v>
      </c>
      <c r="AE897" t="s">
        <v>5801</v>
      </c>
      <c r="AF897" t="s">
        <v>5802</v>
      </c>
    </row>
    <row r="898" spans="1:32" ht="12.75">
      <c r="A898" t="s">
        <v>5803</v>
      </c>
      <c r="B898">
        <f>SUM(C898:K898)+M898+P898+Q898</f>
        <v>1</v>
      </c>
      <c r="L898">
        <f>K898*S898</f>
        <v>0</v>
      </c>
      <c r="M898">
        <v>1</v>
      </c>
      <c r="O898">
        <f>(I898+Q898-I898*Q898)*N898</f>
        <v>0</v>
      </c>
      <c r="S898">
        <v>1</v>
      </c>
      <c r="U898" s="5">
        <v>44294</v>
      </c>
      <c r="V898" t="s">
        <v>5804</v>
      </c>
      <c r="X898" t="s">
        <v>30</v>
      </c>
      <c r="Y898" t="s">
        <v>30</v>
      </c>
      <c r="Z898">
        <v>1</v>
      </c>
      <c r="AA898" t="s">
        <v>5805</v>
      </c>
      <c r="AB898" t="s">
        <v>30</v>
      </c>
      <c r="AC898" t="s">
        <v>5806</v>
      </c>
      <c r="AD898" t="s">
        <v>5807</v>
      </c>
      <c r="AE898" t="s">
        <v>5808</v>
      </c>
      <c r="AF898" t="s">
        <v>5809</v>
      </c>
    </row>
    <row r="899" spans="1:32" ht="12.75">
      <c r="A899" t="s">
        <v>5810</v>
      </c>
      <c r="B899">
        <f>SUM(C899:K899)+M899+P899+Q899</f>
        <v>1</v>
      </c>
      <c r="L899">
        <f>K899*S899</f>
        <v>0</v>
      </c>
      <c r="M899">
        <v>1</v>
      </c>
      <c r="O899">
        <f>(I899+Q899-I899*Q899)*N899</f>
        <v>0</v>
      </c>
      <c r="S899">
        <v>1</v>
      </c>
      <c r="T899">
        <v>1</v>
      </c>
      <c r="U899" s="5">
        <v>44256</v>
      </c>
      <c r="V899" t="s">
        <v>5811</v>
      </c>
      <c r="X899" t="s">
        <v>30</v>
      </c>
      <c r="Y899" t="s">
        <v>30</v>
      </c>
      <c r="Z899">
        <v>1</v>
      </c>
      <c r="AA899" t="s">
        <v>5812</v>
      </c>
      <c r="AB899" t="s">
        <v>30</v>
      </c>
      <c r="AC899" t="s">
        <v>5813</v>
      </c>
      <c r="AD899" t="s">
        <v>5814</v>
      </c>
      <c r="AE899" t="s">
        <v>5815</v>
      </c>
      <c r="AF899" t="s">
        <v>5816</v>
      </c>
    </row>
    <row r="900" spans="1:32" ht="12.75">
      <c r="A900" t="s">
        <v>5817</v>
      </c>
      <c r="B900">
        <f>SUM(C900:K900)+M900+P900+Q900</f>
        <v>1</v>
      </c>
      <c r="L900">
        <f>K900*S900</f>
        <v>0</v>
      </c>
      <c r="O900">
        <f>(I900+Q900-I900*Q900)*N900</f>
        <v>0</v>
      </c>
      <c r="P900">
        <v>1</v>
      </c>
      <c r="U900" s="5">
        <v>44307</v>
      </c>
      <c r="V900" t="s">
        <v>5818</v>
      </c>
      <c r="X900" t="s">
        <v>30</v>
      </c>
      <c r="Y900" t="s">
        <v>30</v>
      </c>
      <c r="Z900">
        <v>0</v>
      </c>
      <c r="AA900" t="s">
        <v>5819</v>
      </c>
      <c r="AB900" t="s">
        <v>30</v>
      </c>
      <c r="AC900" t="s">
        <v>5820</v>
      </c>
      <c r="AD900" t="s">
        <v>5821</v>
      </c>
      <c r="AE900" t="s">
        <v>5822</v>
      </c>
      <c r="AF900" t="s">
        <v>5823</v>
      </c>
    </row>
    <row r="901" spans="1:32" ht="12.75">
      <c r="A901" t="s">
        <v>5824</v>
      </c>
      <c r="B901">
        <f>SUM(C901:K901)+M901+P901+Q901</f>
        <v>1</v>
      </c>
      <c r="F901">
        <v>1</v>
      </c>
      <c r="L901">
        <f>K901*S901</f>
        <v>0</v>
      </c>
      <c r="O901">
        <f>(I901+Q901-I901*Q901)*N901</f>
        <v>0</v>
      </c>
      <c r="S901">
        <v>1</v>
      </c>
      <c r="T901">
        <v>1</v>
      </c>
      <c r="U901" s="5">
        <v>44315</v>
      </c>
      <c r="V901" t="s">
        <v>5825</v>
      </c>
      <c r="X901" t="s">
        <v>30</v>
      </c>
      <c r="Y901" t="s">
        <v>30</v>
      </c>
      <c r="Z901">
        <v>0</v>
      </c>
      <c r="AA901" t="s">
        <v>5826</v>
      </c>
      <c r="AB901" t="s">
        <v>30</v>
      </c>
      <c r="AC901" t="s">
        <v>5827</v>
      </c>
      <c r="AD901" t="s">
        <v>5828</v>
      </c>
      <c r="AE901" t="s">
        <v>5829</v>
      </c>
      <c r="AF901" t="s">
        <v>5830</v>
      </c>
    </row>
    <row r="902" spans="1:32" ht="12.75">
      <c r="A902" t="s">
        <v>5831</v>
      </c>
      <c r="B902">
        <f>SUM(C902:K902)+M902+P902+Q902</f>
        <v>1</v>
      </c>
      <c r="E902">
        <v>1</v>
      </c>
      <c r="L902">
        <f>K902*S902</f>
        <v>0</v>
      </c>
      <c r="O902">
        <f>(I902+Q902-I902*Q902)*N902</f>
        <v>0</v>
      </c>
      <c r="U902" s="5">
        <v>44333</v>
      </c>
      <c r="V902" t="s">
        <v>5832</v>
      </c>
      <c r="X902" t="s">
        <v>30</v>
      </c>
      <c r="Y902" t="s">
        <v>30</v>
      </c>
      <c r="Z902">
        <v>0</v>
      </c>
      <c r="AA902" t="s">
        <v>5833</v>
      </c>
      <c r="AB902" t="s">
        <v>30</v>
      </c>
      <c r="AC902" t="s">
        <v>5834</v>
      </c>
      <c r="AD902" t="s">
        <v>5835</v>
      </c>
      <c r="AE902" t="s">
        <v>5836</v>
      </c>
      <c r="AF902" t="s">
        <v>5837</v>
      </c>
    </row>
    <row r="903" spans="1:32" ht="12.75">
      <c r="A903" t="s">
        <v>5838</v>
      </c>
      <c r="B903">
        <f>SUM(C903:K903)+M903+P903+Q903</f>
        <v>1</v>
      </c>
      <c r="G903" s="2">
        <v>1</v>
      </c>
      <c r="L903">
        <f>K903*S903</f>
        <v>0</v>
      </c>
      <c r="O903">
        <f>(I903+Q903-I903*Q903)*N903</f>
        <v>0</v>
      </c>
      <c r="S903">
        <v>1</v>
      </c>
      <c r="U903" s="5">
        <v>44333</v>
      </c>
      <c r="V903" t="s">
        <v>2485</v>
      </c>
      <c r="X903" t="s">
        <v>30</v>
      </c>
      <c r="Y903" t="s">
        <v>30</v>
      </c>
      <c r="Z903">
        <v>1</v>
      </c>
      <c r="AA903" t="s">
        <v>5839</v>
      </c>
      <c r="AB903" t="s">
        <v>30</v>
      </c>
      <c r="AC903" t="s">
        <v>5840</v>
      </c>
      <c r="AD903" t="s">
        <v>5841</v>
      </c>
      <c r="AE903" t="s">
        <v>5842</v>
      </c>
      <c r="AF903" t="s">
        <v>5843</v>
      </c>
    </row>
    <row r="904" spans="1:32" ht="12.75">
      <c r="A904" t="s">
        <v>5844</v>
      </c>
      <c r="B904">
        <f>SUM(C904:K904)+M904+P904+Q904</f>
        <v>1</v>
      </c>
      <c r="L904">
        <f>K904*S904</f>
        <v>0</v>
      </c>
      <c r="N904">
        <v>1</v>
      </c>
      <c r="O904">
        <f>(I904+Q904-I904*Q904)*N904</f>
        <v>1</v>
      </c>
      <c r="Q904">
        <v>1</v>
      </c>
      <c r="U904" s="5">
        <v>44333</v>
      </c>
      <c r="V904" t="s">
        <v>5845</v>
      </c>
      <c r="X904" t="s">
        <v>30</v>
      </c>
      <c r="Y904" t="s">
        <v>30</v>
      </c>
      <c r="Z904">
        <v>0</v>
      </c>
      <c r="AA904" t="s">
        <v>5846</v>
      </c>
      <c r="AB904" t="s">
        <v>30</v>
      </c>
      <c r="AC904" s="6" t="s">
        <v>5847</v>
      </c>
      <c r="AD904" t="s">
        <v>5848</v>
      </c>
      <c r="AE904" t="s">
        <v>5849</v>
      </c>
      <c r="AF904" t="s">
        <v>5850</v>
      </c>
    </row>
    <row r="905" spans="1:32" ht="12.75">
      <c r="A905" t="s">
        <v>5851</v>
      </c>
      <c r="B905">
        <f>SUM(C905:K905)+M905+P905+Q905</f>
        <v>1</v>
      </c>
      <c r="C905">
        <v>1</v>
      </c>
      <c r="L905">
        <f>K905*S905</f>
        <v>0</v>
      </c>
      <c r="O905">
        <f>(I905+Q905-I905*Q905)*N905</f>
        <v>0</v>
      </c>
      <c r="S905">
        <v>1</v>
      </c>
      <c r="T905">
        <v>1</v>
      </c>
      <c r="U905" s="5">
        <v>44328</v>
      </c>
      <c r="V905" t="s">
        <v>531</v>
      </c>
      <c r="X905" t="s">
        <v>30</v>
      </c>
      <c r="Y905" t="s">
        <v>30</v>
      </c>
      <c r="Z905">
        <v>0</v>
      </c>
      <c r="AA905" t="s">
        <v>5852</v>
      </c>
      <c r="AB905" t="s">
        <v>30</v>
      </c>
      <c r="AC905" t="s">
        <v>5853</v>
      </c>
      <c r="AD905" t="s">
        <v>5854</v>
      </c>
      <c r="AE905" t="s">
        <v>5855</v>
      </c>
      <c r="AF905" t="s">
        <v>5856</v>
      </c>
    </row>
    <row r="906" spans="1:32" ht="12.75">
      <c r="A906" t="s">
        <v>5857</v>
      </c>
      <c r="B906">
        <f>SUM(C906:K906)+M906+P906+Q906</f>
        <v>1</v>
      </c>
      <c r="C906">
        <v>1</v>
      </c>
      <c r="L906">
        <f>K906*S906</f>
        <v>0</v>
      </c>
      <c r="O906">
        <f>(I906+Q906-I906*Q906)*N906</f>
        <v>0</v>
      </c>
      <c r="S906">
        <v>1</v>
      </c>
      <c r="T906">
        <v>1</v>
      </c>
      <c r="U906" s="5">
        <v>44328</v>
      </c>
      <c r="V906" t="s">
        <v>531</v>
      </c>
      <c r="X906" t="s">
        <v>30</v>
      </c>
      <c r="Y906" t="s">
        <v>30</v>
      </c>
      <c r="Z906">
        <v>0</v>
      </c>
      <c r="AA906" t="s">
        <v>5858</v>
      </c>
      <c r="AB906" t="s">
        <v>30</v>
      </c>
      <c r="AC906" t="s">
        <v>5859</v>
      </c>
      <c r="AD906" t="s">
        <v>5860</v>
      </c>
      <c r="AE906" t="s">
        <v>5861</v>
      </c>
      <c r="AF906" t="s">
        <v>5862</v>
      </c>
    </row>
    <row r="907" spans="1:32" ht="12.75">
      <c r="A907" t="s">
        <v>5863</v>
      </c>
      <c r="B907">
        <f>SUM(C907:K907)+M907+P907+Q907</f>
        <v>1</v>
      </c>
      <c r="C907">
        <v>1</v>
      </c>
      <c r="L907">
        <f>K907*S907</f>
        <v>0</v>
      </c>
      <c r="O907">
        <f>(I907+Q907-I907*Q907)*N907</f>
        <v>0</v>
      </c>
      <c r="S907">
        <v>1</v>
      </c>
      <c r="T907">
        <v>1</v>
      </c>
      <c r="U907" s="5">
        <v>44328</v>
      </c>
      <c r="V907" t="s">
        <v>531</v>
      </c>
      <c r="X907" t="s">
        <v>30</v>
      </c>
      <c r="Y907" t="s">
        <v>30</v>
      </c>
      <c r="Z907">
        <v>0</v>
      </c>
      <c r="AA907" t="s">
        <v>5864</v>
      </c>
      <c r="AB907" t="s">
        <v>30</v>
      </c>
      <c r="AC907" t="s">
        <v>5865</v>
      </c>
      <c r="AD907" t="s">
        <v>5866</v>
      </c>
      <c r="AE907" t="s">
        <v>5867</v>
      </c>
      <c r="AF907" t="s">
        <v>5868</v>
      </c>
    </row>
    <row r="908" spans="1:32" ht="12.75">
      <c r="A908" t="s">
        <v>5869</v>
      </c>
      <c r="B908">
        <f>SUM(C908:K908)+M908+P908+Q908</f>
        <v>1</v>
      </c>
      <c r="C908">
        <v>1</v>
      </c>
      <c r="L908">
        <f>K908*S908</f>
        <v>0</v>
      </c>
      <c r="O908">
        <f>(I908+Q908-I908*Q908)*N908</f>
        <v>0</v>
      </c>
      <c r="S908">
        <v>1</v>
      </c>
      <c r="T908">
        <v>1</v>
      </c>
      <c r="U908" s="5">
        <v>44328</v>
      </c>
      <c r="V908" t="s">
        <v>531</v>
      </c>
      <c r="X908" t="s">
        <v>30</v>
      </c>
      <c r="Y908" t="s">
        <v>30</v>
      </c>
      <c r="Z908">
        <v>0</v>
      </c>
      <c r="AA908" t="s">
        <v>5870</v>
      </c>
      <c r="AB908" t="s">
        <v>30</v>
      </c>
      <c r="AC908" t="s">
        <v>5871</v>
      </c>
      <c r="AD908" t="s">
        <v>5872</v>
      </c>
      <c r="AE908" t="s">
        <v>5873</v>
      </c>
      <c r="AF908" t="s">
        <v>5874</v>
      </c>
    </row>
    <row r="909" spans="1:32" ht="12.75">
      <c r="A909" t="s">
        <v>5875</v>
      </c>
      <c r="B909">
        <f>SUM(C909:K909)+M909+P909+Q909</f>
        <v>1</v>
      </c>
      <c r="E909">
        <v>1</v>
      </c>
      <c r="L909">
        <f>K909*S909</f>
        <v>0</v>
      </c>
      <c r="O909">
        <f>(I909+Q909-I909*Q909)*N909</f>
        <v>0</v>
      </c>
      <c r="S909">
        <v>1</v>
      </c>
      <c r="T909">
        <v>1</v>
      </c>
      <c r="U909" s="5">
        <v>44328</v>
      </c>
      <c r="V909" t="s">
        <v>531</v>
      </c>
      <c r="X909" t="s">
        <v>30</v>
      </c>
      <c r="Y909" t="s">
        <v>30</v>
      </c>
      <c r="Z909">
        <v>0</v>
      </c>
      <c r="AA909" t="s">
        <v>5876</v>
      </c>
      <c r="AB909" t="s">
        <v>30</v>
      </c>
      <c r="AC909" t="s">
        <v>5877</v>
      </c>
      <c r="AD909" t="s">
        <v>5878</v>
      </c>
      <c r="AE909" t="s">
        <v>5879</v>
      </c>
      <c r="AF909" t="s">
        <v>5880</v>
      </c>
    </row>
    <row r="910" spans="1:32" ht="12.75">
      <c r="A910" t="s">
        <v>5881</v>
      </c>
      <c r="B910">
        <f>SUM(C910:K910)+M910+P910+Q910</f>
        <v>1</v>
      </c>
      <c r="D910" s="1">
        <v>1</v>
      </c>
      <c r="L910">
        <f>K910*S910</f>
        <v>0</v>
      </c>
      <c r="O910">
        <f>(I910+Q910-I910*Q910)*N910</f>
        <v>0</v>
      </c>
      <c r="S910">
        <v>1</v>
      </c>
      <c r="T910">
        <v>1</v>
      </c>
      <c r="U910" s="5">
        <v>44328</v>
      </c>
      <c r="V910" t="s">
        <v>531</v>
      </c>
      <c r="X910" t="s">
        <v>30</v>
      </c>
      <c r="Y910" t="s">
        <v>30</v>
      </c>
      <c r="Z910">
        <v>1</v>
      </c>
      <c r="AA910" t="s">
        <v>5882</v>
      </c>
      <c r="AB910" t="s">
        <v>30</v>
      </c>
      <c r="AC910" t="s">
        <v>5883</v>
      </c>
      <c r="AD910" t="s">
        <v>5884</v>
      </c>
      <c r="AE910" t="s">
        <v>5885</v>
      </c>
      <c r="AF910" t="s">
        <v>5886</v>
      </c>
    </row>
    <row r="911" spans="1:32" ht="12.75">
      <c r="A911" t="s">
        <v>5887</v>
      </c>
      <c r="B911">
        <f>SUM(C911:K911)+M911+P911+Q911</f>
        <v>1</v>
      </c>
      <c r="D911" s="1">
        <v>1</v>
      </c>
      <c r="L911">
        <f>K911*S911</f>
        <v>0</v>
      </c>
      <c r="O911">
        <f>(I911+Q911-I911*Q911)*N911</f>
        <v>0</v>
      </c>
      <c r="S911">
        <v>1</v>
      </c>
      <c r="T911">
        <v>1</v>
      </c>
      <c r="U911" s="5">
        <v>44328</v>
      </c>
      <c r="V911" t="s">
        <v>531</v>
      </c>
      <c r="X911" t="s">
        <v>30</v>
      </c>
      <c r="Y911" t="s">
        <v>30</v>
      </c>
      <c r="Z911">
        <v>0</v>
      </c>
      <c r="AA911" t="s">
        <v>5888</v>
      </c>
      <c r="AB911" t="s">
        <v>30</v>
      </c>
      <c r="AC911" t="s">
        <v>5889</v>
      </c>
      <c r="AD911" t="s">
        <v>5890</v>
      </c>
      <c r="AE911" t="s">
        <v>5891</v>
      </c>
      <c r="AF911" t="s">
        <v>5892</v>
      </c>
    </row>
    <row r="912" spans="1:32" ht="12.75">
      <c r="A912" t="s">
        <v>5893</v>
      </c>
      <c r="B912">
        <f>SUM(C912:K912)+M912+P912+Q912</f>
        <v>1</v>
      </c>
      <c r="E912">
        <v>1</v>
      </c>
      <c r="L912">
        <f>K912*S912</f>
        <v>0</v>
      </c>
      <c r="O912">
        <f>(I912+Q912-I912*Q912)*N912</f>
        <v>0</v>
      </c>
      <c r="S912">
        <v>1</v>
      </c>
      <c r="T912">
        <v>1</v>
      </c>
      <c r="U912" s="5">
        <v>44328</v>
      </c>
      <c r="V912" t="s">
        <v>531</v>
      </c>
      <c r="X912" t="s">
        <v>30</v>
      </c>
      <c r="Y912" t="s">
        <v>30</v>
      </c>
      <c r="Z912">
        <v>0</v>
      </c>
      <c r="AA912" t="s">
        <v>5894</v>
      </c>
      <c r="AB912" t="s">
        <v>30</v>
      </c>
      <c r="AC912" t="s">
        <v>5895</v>
      </c>
      <c r="AD912" t="s">
        <v>5896</v>
      </c>
      <c r="AE912" t="s">
        <v>5897</v>
      </c>
      <c r="AF912" t="s">
        <v>5898</v>
      </c>
    </row>
    <row r="913" spans="1:32" ht="12.75">
      <c r="A913" t="s">
        <v>5899</v>
      </c>
      <c r="B913">
        <f>SUM(C913:K913)+M913+P913+Q913</f>
        <v>1</v>
      </c>
      <c r="C913">
        <v>1</v>
      </c>
      <c r="L913">
        <f>K913*S913</f>
        <v>0</v>
      </c>
      <c r="O913">
        <f>(I913+Q913-I913*Q913)*N913</f>
        <v>0</v>
      </c>
      <c r="S913">
        <v>1</v>
      </c>
      <c r="T913">
        <v>1</v>
      </c>
      <c r="U913" s="5">
        <v>44328</v>
      </c>
      <c r="V913" t="s">
        <v>531</v>
      </c>
      <c r="X913" t="s">
        <v>30</v>
      </c>
      <c r="Y913" t="s">
        <v>30</v>
      </c>
      <c r="Z913">
        <v>0</v>
      </c>
      <c r="AA913" t="s">
        <v>5900</v>
      </c>
      <c r="AB913" t="s">
        <v>30</v>
      </c>
      <c r="AC913" t="s">
        <v>5901</v>
      </c>
      <c r="AD913" t="s">
        <v>5902</v>
      </c>
      <c r="AE913" t="s">
        <v>5903</v>
      </c>
      <c r="AF913" t="s">
        <v>5904</v>
      </c>
    </row>
    <row r="914" spans="1:32" ht="12.75">
      <c r="A914" t="s">
        <v>5905</v>
      </c>
      <c r="B914">
        <f>SUM(C914:K914)+M914+P914+Q914</f>
        <v>1</v>
      </c>
      <c r="L914">
        <f>K914*S914</f>
        <v>0</v>
      </c>
      <c r="O914">
        <f>(I914+Q914-I914*Q914)*N914</f>
        <v>0</v>
      </c>
      <c r="Q914">
        <v>1</v>
      </c>
      <c r="S914">
        <v>1</v>
      </c>
      <c r="T914">
        <v>1</v>
      </c>
      <c r="U914" s="5">
        <v>44328</v>
      </c>
      <c r="V914" t="s">
        <v>531</v>
      </c>
      <c r="X914" t="s">
        <v>30</v>
      </c>
      <c r="Y914" t="s">
        <v>30</v>
      </c>
      <c r="Z914">
        <v>0</v>
      </c>
      <c r="AA914" t="s">
        <v>5906</v>
      </c>
      <c r="AB914" t="s">
        <v>30</v>
      </c>
      <c r="AC914" t="s">
        <v>5907</v>
      </c>
      <c r="AD914" t="s">
        <v>5908</v>
      </c>
      <c r="AE914" t="s">
        <v>5909</v>
      </c>
      <c r="AF914" t="s">
        <v>5910</v>
      </c>
    </row>
    <row r="915" spans="1:32" ht="12.75">
      <c r="A915" t="s">
        <v>5911</v>
      </c>
      <c r="B915">
        <f>SUM(C915:K915)+M915+P915+Q915</f>
        <v>1</v>
      </c>
      <c r="L915">
        <f>K915*S915</f>
        <v>0</v>
      </c>
      <c r="M915">
        <v>1</v>
      </c>
      <c r="O915">
        <f>(I915+Q915-I915*Q915)*N915</f>
        <v>0</v>
      </c>
      <c r="S915">
        <v>1</v>
      </c>
      <c r="T915">
        <v>1</v>
      </c>
      <c r="U915" s="5">
        <v>44328</v>
      </c>
      <c r="V915" t="s">
        <v>531</v>
      </c>
      <c r="X915" t="s">
        <v>30</v>
      </c>
      <c r="Y915" t="s">
        <v>30</v>
      </c>
      <c r="Z915">
        <v>1</v>
      </c>
      <c r="AA915" t="s">
        <v>5912</v>
      </c>
      <c r="AB915" t="s">
        <v>30</v>
      </c>
      <c r="AC915" t="s">
        <v>5913</v>
      </c>
      <c r="AD915" t="s">
        <v>5914</v>
      </c>
      <c r="AE915" t="s">
        <v>5915</v>
      </c>
      <c r="AF915" t="s">
        <v>5916</v>
      </c>
    </row>
    <row r="916" spans="1:32" ht="12.75">
      <c r="A916" t="s">
        <v>5917</v>
      </c>
      <c r="B916">
        <f>SUM(C916:K916)+M916+P916+Q916</f>
        <v>1</v>
      </c>
      <c r="L916">
        <f>K916*S916</f>
        <v>0</v>
      </c>
      <c r="M916">
        <v>1</v>
      </c>
      <c r="O916">
        <f>(I916+Q916-I916*Q916)*N916</f>
        <v>0</v>
      </c>
      <c r="S916">
        <v>1</v>
      </c>
      <c r="T916">
        <v>1</v>
      </c>
      <c r="U916" s="5">
        <v>44328</v>
      </c>
      <c r="V916" t="s">
        <v>531</v>
      </c>
      <c r="X916" t="s">
        <v>30</v>
      </c>
      <c r="Y916" t="s">
        <v>30</v>
      </c>
      <c r="Z916">
        <v>0</v>
      </c>
      <c r="AA916" t="s">
        <v>5918</v>
      </c>
      <c r="AB916" t="s">
        <v>30</v>
      </c>
      <c r="AC916" t="s">
        <v>5919</v>
      </c>
      <c r="AD916" t="s">
        <v>5920</v>
      </c>
      <c r="AE916" t="s">
        <v>5921</v>
      </c>
      <c r="AF916" t="s">
        <v>5922</v>
      </c>
    </row>
    <row r="917" spans="1:32" ht="12.75">
      <c r="A917" t="s">
        <v>5923</v>
      </c>
      <c r="B917">
        <f>SUM(C917:K917)+M917+P917+Q917</f>
        <v>1</v>
      </c>
      <c r="L917">
        <f>K917*S917</f>
        <v>0</v>
      </c>
      <c r="O917">
        <f>(I917+Q917-I917*Q917)*N917</f>
        <v>0</v>
      </c>
      <c r="Q917">
        <v>1</v>
      </c>
      <c r="R917">
        <v>1</v>
      </c>
      <c r="S917">
        <v>1</v>
      </c>
      <c r="T917">
        <v>1</v>
      </c>
      <c r="U917" s="5">
        <v>44328</v>
      </c>
      <c r="V917" t="s">
        <v>531</v>
      </c>
      <c r="X917" t="s">
        <v>30</v>
      </c>
      <c r="Y917" t="s">
        <v>30</v>
      </c>
      <c r="Z917">
        <v>0</v>
      </c>
      <c r="AA917" t="s">
        <v>5924</v>
      </c>
      <c r="AB917" t="s">
        <v>30</v>
      </c>
      <c r="AC917" t="s">
        <v>5925</v>
      </c>
      <c r="AD917" t="s">
        <v>5926</v>
      </c>
      <c r="AE917" t="s">
        <v>5927</v>
      </c>
      <c r="AF917" t="s">
        <v>5928</v>
      </c>
    </row>
    <row r="918" spans="1:32" ht="12.75">
      <c r="A918" t="s">
        <v>5929</v>
      </c>
      <c r="B918">
        <f>SUM(C918:K918)+M918+P918+Q918</f>
        <v>1</v>
      </c>
      <c r="L918">
        <f>K918*S918</f>
        <v>0</v>
      </c>
      <c r="O918">
        <f>(I918+Q918-I918*Q918)*N918</f>
        <v>0</v>
      </c>
      <c r="Q918">
        <v>1</v>
      </c>
      <c r="R918">
        <v>1</v>
      </c>
      <c r="S918">
        <v>1</v>
      </c>
      <c r="T918">
        <v>1</v>
      </c>
      <c r="U918" s="5">
        <v>44328</v>
      </c>
      <c r="V918" t="s">
        <v>531</v>
      </c>
      <c r="X918" t="s">
        <v>30</v>
      </c>
      <c r="Y918" t="s">
        <v>30</v>
      </c>
      <c r="Z918">
        <v>0</v>
      </c>
      <c r="AA918" t="s">
        <v>5930</v>
      </c>
      <c r="AB918" t="s">
        <v>30</v>
      </c>
      <c r="AC918" t="s">
        <v>5931</v>
      </c>
      <c r="AD918" t="s">
        <v>5932</v>
      </c>
      <c r="AE918" t="s">
        <v>5933</v>
      </c>
      <c r="AF918" t="s">
        <v>5934</v>
      </c>
    </row>
    <row r="919" spans="1:32" ht="12.75">
      <c r="A919" t="s">
        <v>5935</v>
      </c>
      <c r="B919">
        <f>SUM(C919:K919)+M919+P919+Q919</f>
        <v>1</v>
      </c>
      <c r="L919">
        <f>K919*S919</f>
        <v>0</v>
      </c>
      <c r="O919">
        <f>(I919+Q919-I919*Q919)*N919</f>
        <v>0</v>
      </c>
      <c r="Q919">
        <v>1</v>
      </c>
      <c r="S919">
        <v>1</v>
      </c>
      <c r="T919">
        <v>1</v>
      </c>
      <c r="U919" s="5">
        <v>44328</v>
      </c>
      <c r="V919" t="s">
        <v>531</v>
      </c>
      <c r="X919" t="s">
        <v>30</v>
      </c>
      <c r="Y919" t="s">
        <v>30</v>
      </c>
      <c r="Z919">
        <v>0</v>
      </c>
      <c r="AA919" t="s">
        <v>5936</v>
      </c>
      <c r="AB919" t="s">
        <v>30</v>
      </c>
      <c r="AC919" t="s">
        <v>5937</v>
      </c>
      <c r="AD919" t="s">
        <v>5938</v>
      </c>
      <c r="AE919" t="s">
        <v>5939</v>
      </c>
      <c r="AF919" t="s">
        <v>5940</v>
      </c>
    </row>
    <row r="920" spans="1:32" ht="12.75">
      <c r="A920" t="s">
        <v>5941</v>
      </c>
      <c r="B920">
        <f>SUM(C920:K920)+M920+P920+Q920</f>
        <v>1</v>
      </c>
      <c r="L920">
        <f>K920*S920</f>
        <v>0</v>
      </c>
      <c r="O920">
        <f>(I920+Q920-I920*Q920)*N920</f>
        <v>0</v>
      </c>
      <c r="Q920">
        <v>1</v>
      </c>
      <c r="S920">
        <v>1</v>
      </c>
      <c r="T920">
        <v>1</v>
      </c>
      <c r="U920" s="5">
        <v>44328</v>
      </c>
      <c r="V920" t="s">
        <v>531</v>
      </c>
      <c r="X920" t="s">
        <v>30</v>
      </c>
      <c r="Y920" t="s">
        <v>30</v>
      </c>
      <c r="Z920">
        <v>0</v>
      </c>
      <c r="AA920" t="s">
        <v>5942</v>
      </c>
      <c r="AB920" t="s">
        <v>30</v>
      </c>
      <c r="AC920" t="s">
        <v>5943</v>
      </c>
      <c r="AD920" t="s">
        <v>5944</v>
      </c>
      <c r="AE920" t="s">
        <v>5945</v>
      </c>
      <c r="AF920" t="s">
        <v>5946</v>
      </c>
    </row>
    <row r="921" spans="1:32" ht="12.75">
      <c r="A921" t="s">
        <v>5947</v>
      </c>
      <c r="B921">
        <f>SUM(C921:K921)+M921+P921+Q921</f>
        <v>1</v>
      </c>
      <c r="G921" s="2">
        <v>1</v>
      </c>
      <c r="L921">
        <f>K921*S921</f>
        <v>0</v>
      </c>
      <c r="O921">
        <f>(I921+Q921-I921*Q921)*N921</f>
        <v>0</v>
      </c>
      <c r="S921">
        <v>1</v>
      </c>
      <c r="T921">
        <v>1</v>
      </c>
      <c r="U921" s="5">
        <v>44328</v>
      </c>
      <c r="V921" t="s">
        <v>531</v>
      </c>
      <c r="X921" t="s">
        <v>30</v>
      </c>
      <c r="Y921" t="s">
        <v>30</v>
      </c>
      <c r="Z921">
        <v>0</v>
      </c>
      <c r="AA921" t="s">
        <v>5948</v>
      </c>
      <c r="AB921" t="s">
        <v>30</v>
      </c>
      <c r="AC921" t="s">
        <v>5949</v>
      </c>
      <c r="AD921" t="s">
        <v>5950</v>
      </c>
      <c r="AE921" t="s">
        <v>5951</v>
      </c>
      <c r="AF921" t="s">
        <v>5952</v>
      </c>
    </row>
    <row r="922" spans="1:32" ht="12.75">
      <c r="A922" t="s">
        <v>5953</v>
      </c>
      <c r="B922">
        <f>SUM(C922:K922)+M922+P922+Q922</f>
        <v>1</v>
      </c>
      <c r="G922" s="2">
        <v>1</v>
      </c>
      <c r="L922">
        <f>K922*S922</f>
        <v>0</v>
      </c>
      <c r="O922">
        <f>(I922+Q922-I922*Q922)*N922</f>
        <v>0</v>
      </c>
      <c r="S922">
        <v>1</v>
      </c>
      <c r="T922">
        <v>1</v>
      </c>
      <c r="U922" s="5">
        <v>44328</v>
      </c>
      <c r="V922" t="s">
        <v>531</v>
      </c>
      <c r="X922" t="s">
        <v>30</v>
      </c>
      <c r="Y922" t="s">
        <v>30</v>
      </c>
      <c r="Z922">
        <v>1</v>
      </c>
      <c r="AA922" t="s">
        <v>5954</v>
      </c>
      <c r="AB922" t="s">
        <v>30</v>
      </c>
      <c r="AC922" t="s">
        <v>5955</v>
      </c>
      <c r="AD922" t="s">
        <v>5956</v>
      </c>
      <c r="AE922" t="s">
        <v>5957</v>
      </c>
      <c r="AF922" t="s">
        <v>5958</v>
      </c>
    </row>
    <row r="923" spans="1:32" ht="12.75">
      <c r="A923" t="s">
        <v>5959</v>
      </c>
      <c r="B923">
        <f>SUM(C923:K923)+M923+P923+Q923</f>
        <v>1</v>
      </c>
      <c r="L923">
        <f>K923*S923</f>
        <v>0</v>
      </c>
      <c r="O923">
        <f>(I923+Q923-I923*Q923)*N923</f>
        <v>0</v>
      </c>
      <c r="Q923">
        <v>1</v>
      </c>
      <c r="S923">
        <v>1</v>
      </c>
      <c r="T923">
        <v>1</v>
      </c>
      <c r="U923" s="5">
        <v>44328</v>
      </c>
      <c r="V923" t="s">
        <v>531</v>
      </c>
      <c r="X923" t="s">
        <v>30</v>
      </c>
      <c r="Y923" t="s">
        <v>30</v>
      </c>
      <c r="Z923">
        <v>0</v>
      </c>
      <c r="AA923" t="s">
        <v>5960</v>
      </c>
      <c r="AB923" t="s">
        <v>30</v>
      </c>
      <c r="AC923" t="s">
        <v>5961</v>
      </c>
      <c r="AD923" t="s">
        <v>5962</v>
      </c>
      <c r="AE923" t="s">
        <v>5963</v>
      </c>
      <c r="AF923" t="s">
        <v>5964</v>
      </c>
    </row>
    <row r="924" spans="1:32" ht="12.75">
      <c r="A924" t="s">
        <v>5965</v>
      </c>
      <c r="B924">
        <f>SUM(C924:K924)+M924+P924+Q924</f>
        <v>1</v>
      </c>
      <c r="L924">
        <f>K924*S924</f>
        <v>0</v>
      </c>
      <c r="O924">
        <f>(I924+Q924-I924*Q924)*N924</f>
        <v>0</v>
      </c>
      <c r="Q924">
        <v>1</v>
      </c>
      <c r="S924">
        <v>1</v>
      </c>
      <c r="T924">
        <v>1</v>
      </c>
      <c r="U924" s="5">
        <v>44328</v>
      </c>
      <c r="V924" t="s">
        <v>531</v>
      </c>
      <c r="X924" t="s">
        <v>30</v>
      </c>
      <c r="Y924" t="s">
        <v>30</v>
      </c>
      <c r="Z924">
        <v>0</v>
      </c>
      <c r="AA924" t="s">
        <v>5966</v>
      </c>
      <c r="AB924" t="s">
        <v>30</v>
      </c>
      <c r="AC924" t="s">
        <v>5967</v>
      </c>
      <c r="AD924" t="s">
        <v>5968</v>
      </c>
      <c r="AE924" t="s">
        <v>5969</v>
      </c>
      <c r="AF924" t="s">
        <v>5970</v>
      </c>
    </row>
    <row r="925" spans="1:32" ht="12.75">
      <c r="A925" t="s">
        <v>5971</v>
      </c>
      <c r="B925">
        <f>SUM(C925:K925)+M925+P925+Q925</f>
        <v>1</v>
      </c>
      <c r="L925">
        <f>K925*S925</f>
        <v>0</v>
      </c>
      <c r="O925">
        <f>(I925+Q925-I925*Q925)*N925</f>
        <v>0</v>
      </c>
      <c r="Q925">
        <v>1</v>
      </c>
      <c r="S925">
        <v>1</v>
      </c>
      <c r="T925">
        <v>1</v>
      </c>
      <c r="U925" s="5">
        <v>44328</v>
      </c>
      <c r="V925" t="s">
        <v>531</v>
      </c>
      <c r="X925" t="s">
        <v>30</v>
      </c>
      <c r="Y925" t="s">
        <v>30</v>
      </c>
      <c r="Z925">
        <v>0</v>
      </c>
      <c r="AA925" t="s">
        <v>5972</v>
      </c>
      <c r="AB925" t="s">
        <v>30</v>
      </c>
      <c r="AC925" t="s">
        <v>5973</v>
      </c>
      <c r="AD925" t="s">
        <v>5974</v>
      </c>
      <c r="AE925" t="s">
        <v>5975</v>
      </c>
      <c r="AF925" t="s">
        <v>5976</v>
      </c>
    </row>
    <row r="926" spans="1:32" ht="12.75">
      <c r="A926" t="s">
        <v>5977</v>
      </c>
      <c r="B926">
        <f>SUM(C926:K926)+M926+P926+Q926</f>
        <v>1</v>
      </c>
      <c r="G926" s="2">
        <v>1</v>
      </c>
      <c r="L926">
        <f>K926*S926</f>
        <v>0</v>
      </c>
      <c r="N926">
        <v>1</v>
      </c>
      <c r="O926">
        <f>(I926+Q926-I926*Q926)*N926</f>
        <v>0</v>
      </c>
      <c r="U926" s="5">
        <v>44334</v>
      </c>
      <c r="V926" t="s">
        <v>5978</v>
      </c>
      <c r="X926" t="s">
        <v>30</v>
      </c>
      <c r="Y926" t="s">
        <v>30</v>
      </c>
      <c r="Z926">
        <v>0</v>
      </c>
      <c r="AA926" t="s">
        <v>5979</v>
      </c>
      <c r="AB926" t="s">
        <v>30</v>
      </c>
      <c r="AC926" s="6" t="s">
        <v>5980</v>
      </c>
      <c r="AD926" t="s">
        <v>5981</v>
      </c>
      <c r="AE926" t="s">
        <v>5982</v>
      </c>
      <c r="AF926" t="s">
        <v>5983</v>
      </c>
    </row>
    <row r="927" spans="1:32" ht="12.75">
      <c r="A927" t="s">
        <v>5984</v>
      </c>
      <c r="B927">
        <f>SUM(C927:K927)+M927+P927+Q927</f>
        <v>1</v>
      </c>
      <c r="L927">
        <f>K927*S927</f>
        <v>0</v>
      </c>
      <c r="O927">
        <f>(I927+Q927-I927*Q927)*N927</f>
        <v>0</v>
      </c>
      <c r="P927">
        <v>1</v>
      </c>
      <c r="U927" s="5">
        <v>44334</v>
      </c>
      <c r="V927" t="s">
        <v>602</v>
      </c>
      <c r="X927" t="s">
        <v>30</v>
      </c>
      <c r="Y927" t="s">
        <v>30</v>
      </c>
      <c r="Z927">
        <v>0</v>
      </c>
      <c r="AA927" t="s">
        <v>5985</v>
      </c>
      <c r="AB927" t="s">
        <v>30</v>
      </c>
      <c r="AC927" s="6" t="s">
        <v>5986</v>
      </c>
      <c r="AD927" t="s">
        <v>5987</v>
      </c>
      <c r="AE927" t="s">
        <v>5988</v>
      </c>
      <c r="AF927" t="s">
        <v>5989</v>
      </c>
    </row>
    <row r="928" spans="1:32" ht="12.75">
      <c r="A928" t="s">
        <v>5990</v>
      </c>
      <c r="B928">
        <f>SUM(C928:K928)+M928+P928+Q928</f>
        <v>1</v>
      </c>
      <c r="H928" s="2">
        <v>1</v>
      </c>
      <c r="L928">
        <f>K928*S928</f>
        <v>0</v>
      </c>
      <c r="N928">
        <v>1</v>
      </c>
      <c r="O928">
        <f>(I928+Q928-I928*Q928)*N928</f>
        <v>0</v>
      </c>
      <c r="U928" s="5">
        <v>44317</v>
      </c>
      <c r="V928" t="s">
        <v>2626</v>
      </c>
      <c r="X928" t="s">
        <v>30</v>
      </c>
      <c r="Y928" t="s">
        <v>30</v>
      </c>
      <c r="Z928">
        <v>0</v>
      </c>
      <c r="AA928" t="s">
        <v>5991</v>
      </c>
      <c r="AB928" t="s">
        <v>30</v>
      </c>
      <c r="AC928" s="6" t="s">
        <v>5992</v>
      </c>
      <c r="AD928" t="s">
        <v>5993</v>
      </c>
      <c r="AE928" t="s">
        <v>5994</v>
      </c>
      <c r="AF928" t="s">
        <v>5995</v>
      </c>
    </row>
    <row r="929" spans="1:32" ht="12.75">
      <c r="A929" t="s">
        <v>5996</v>
      </c>
      <c r="B929">
        <f>SUM(C929:K929)+M929+P929+Q929</f>
        <v>1</v>
      </c>
      <c r="I929">
        <v>1</v>
      </c>
      <c r="L929">
        <f>K929*S929</f>
        <v>0</v>
      </c>
      <c r="N929">
        <v>1</v>
      </c>
      <c r="O929">
        <f>(I929+Q929-I929*Q929)*N929</f>
        <v>1</v>
      </c>
      <c r="U929" s="5">
        <v>44378</v>
      </c>
      <c r="V929" t="s">
        <v>5997</v>
      </c>
      <c r="X929" t="s">
        <v>30</v>
      </c>
      <c r="Y929" t="s">
        <v>30</v>
      </c>
      <c r="Z929">
        <v>0</v>
      </c>
      <c r="AA929" t="s">
        <v>5998</v>
      </c>
      <c r="AB929" t="s">
        <v>30</v>
      </c>
      <c r="AC929" s="6" t="s">
        <v>5999</v>
      </c>
      <c r="AD929" t="s">
        <v>6000</v>
      </c>
      <c r="AE929" t="s">
        <v>6001</v>
      </c>
      <c r="AF929" t="s">
        <v>6002</v>
      </c>
    </row>
    <row r="930" spans="1:32" ht="12.75">
      <c r="A930" t="s">
        <v>6003</v>
      </c>
      <c r="B930">
        <f>SUM(C930:K930)+M930+P930+Q930</f>
        <v>1</v>
      </c>
      <c r="L930">
        <f>K930*S930</f>
        <v>0</v>
      </c>
      <c r="M930">
        <v>1</v>
      </c>
      <c r="O930">
        <f>(I930+Q930-I930*Q930)*N930</f>
        <v>0</v>
      </c>
      <c r="S930">
        <v>1</v>
      </c>
      <c r="T930">
        <v>1</v>
      </c>
      <c r="U930" s="5">
        <v>44337</v>
      </c>
      <c r="V930" t="s">
        <v>56</v>
      </c>
      <c r="X930" t="s">
        <v>30</v>
      </c>
      <c r="Y930" t="s">
        <v>30</v>
      </c>
      <c r="Z930">
        <v>0</v>
      </c>
      <c r="AA930" t="s">
        <v>6004</v>
      </c>
      <c r="AB930" t="s">
        <v>30</v>
      </c>
      <c r="AC930" t="s">
        <v>6005</v>
      </c>
      <c r="AD930" t="s">
        <v>6006</v>
      </c>
      <c r="AE930" t="s">
        <v>6007</v>
      </c>
      <c r="AF930" t="s">
        <v>6008</v>
      </c>
    </row>
    <row r="931" spans="1:32" ht="12.75">
      <c r="A931" t="s">
        <v>6009</v>
      </c>
      <c r="B931">
        <f>SUM(C931:K931)+M931+P931+Q931</f>
        <v>1</v>
      </c>
      <c r="F931">
        <v>1</v>
      </c>
      <c r="L931">
        <f>K931*S931</f>
        <v>0</v>
      </c>
      <c r="O931">
        <f>(I931+Q931-I931*Q931)*N931</f>
        <v>0</v>
      </c>
      <c r="U931" s="5">
        <v>44337</v>
      </c>
      <c r="V931" t="s">
        <v>56</v>
      </c>
      <c r="X931" t="s">
        <v>30</v>
      </c>
      <c r="Y931" t="s">
        <v>30</v>
      </c>
      <c r="Z931">
        <v>0</v>
      </c>
      <c r="AA931" t="s">
        <v>6010</v>
      </c>
      <c r="AB931" t="s">
        <v>30</v>
      </c>
      <c r="AC931" s="6" t="s">
        <v>6011</v>
      </c>
      <c r="AD931" t="s">
        <v>6012</v>
      </c>
      <c r="AE931" t="s">
        <v>6013</v>
      </c>
      <c r="AF931" t="s">
        <v>6014</v>
      </c>
    </row>
    <row r="932" spans="1:32" ht="12.75">
      <c r="A932" t="s">
        <v>6015</v>
      </c>
      <c r="B932">
        <f>SUM(C932:K932)+M932+P932+Q932</f>
        <v>1</v>
      </c>
      <c r="G932" s="2">
        <v>1</v>
      </c>
      <c r="L932">
        <f>K932*S932</f>
        <v>0</v>
      </c>
      <c r="N932">
        <v>1</v>
      </c>
      <c r="O932">
        <f>(I932+Q932-I932*Q932)*N932</f>
        <v>0</v>
      </c>
      <c r="S932">
        <v>1</v>
      </c>
      <c r="T932">
        <v>1</v>
      </c>
      <c r="U932" s="5">
        <v>44315</v>
      </c>
      <c r="V932" t="s">
        <v>41</v>
      </c>
      <c r="X932" t="s">
        <v>30</v>
      </c>
      <c r="Y932" t="s">
        <v>30</v>
      </c>
      <c r="Z932">
        <v>0</v>
      </c>
      <c r="AA932" t="s">
        <v>6016</v>
      </c>
      <c r="AB932" t="s">
        <v>30</v>
      </c>
      <c r="AC932" t="s">
        <v>6017</v>
      </c>
      <c r="AD932" t="s">
        <v>6018</v>
      </c>
      <c r="AE932" t="s">
        <v>6019</v>
      </c>
      <c r="AF932" t="s">
        <v>6020</v>
      </c>
    </row>
    <row r="933" spans="1:32" ht="12.75">
      <c r="A933" t="s">
        <v>6021</v>
      </c>
      <c r="B933">
        <f>SUM(C933:K933)+M933+P933+Q933</f>
        <v>1</v>
      </c>
      <c r="H933" s="2">
        <v>1</v>
      </c>
      <c r="L933">
        <f>K933*S933</f>
        <v>0</v>
      </c>
      <c r="N933">
        <v>1</v>
      </c>
      <c r="O933">
        <f>(I933+Q933-I933*Q933)*N933</f>
        <v>0</v>
      </c>
      <c r="U933" s="5">
        <v>44336</v>
      </c>
      <c r="V933" t="s">
        <v>6022</v>
      </c>
      <c r="X933" t="s">
        <v>30</v>
      </c>
      <c r="Y933" t="s">
        <v>30</v>
      </c>
      <c r="Z933">
        <v>0</v>
      </c>
      <c r="AA933" t="s">
        <v>6023</v>
      </c>
      <c r="AB933" t="s">
        <v>30</v>
      </c>
      <c r="AC933" s="6" t="s">
        <v>6024</v>
      </c>
      <c r="AD933" t="s">
        <v>6025</v>
      </c>
      <c r="AE933" t="s">
        <v>6026</v>
      </c>
      <c r="AF933" t="s">
        <v>6027</v>
      </c>
    </row>
    <row r="934" spans="1:32" ht="12.75">
      <c r="A934" t="s">
        <v>6028</v>
      </c>
      <c r="B934">
        <f>SUM(C934:K934)+M934+P934+Q934</f>
        <v>1</v>
      </c>
      <c r="E934">
        <v>1</v>
      </c>
      <c r="L934">
        <f>K934*S934</f>
        <v>0</v>
      </c>
      <c r="O934">
        <f>(I934+Q934-I934*Q934)*N934</f>
        <v>0</v>
      </c>
      <c r="S934">
        <v>1</v>
      </c>
      <c r="U934" s="5">
        <v>44317</v>
      </c>
      <c r="V934" t="s">
        <v>6029</v>
      </c>
      <c r="X934" t="s">
        <v>30</v>
      </c>
      <c r="Y934" t="s">
        <v>30</v>
      </c>
      <c r="Z934">
        <v>0</v>
      </c>
      <c r="AA934" t="s">
        <v>6030</v>
      </c>
      <c r="AB934" t="s">
        <v>30</v>
      </c>
      <c r="AC934" t="s">
        <v>6031</v>
      </c>
      <c r="AD934" t="s">
        <v>6032</v>
      </c>
      <c r="AE934" t="s">
        <v>6033</v>
      </c>
      <c r="AF934" t="s">
        <v>6034</v>
      </c>
    </row>
    <row r="935" spans="1:32" ht="12.75">
      <c r="A935" t="s">
        <v>6035</v>
      </c>
      <c r="B935">
        <f>SUM(C935:K935)+M935+P935+Q935</f>
        <v>1</v>
      </c>
      <c r="C935">
        <v>1</v>
      </c>
      <c r="L935">
        <f>K935*S935</f>
        <v>0</v>
      </c>
      <c r="O935">
        <f>(I935+Q935-I935*Q935)*N935</f>
        <v>0</v>
      </c>
      <c r="S935">
        <v>1</v>
      </c>
      <c r="T935">
        <v>1</v>
      </c>
      <c r="U935" s="5">
        <v>44301</v>
      </c>
      <c r="V935" t="s">
        <v>4797</v>
      </c>
      <c r="X935" t="s">
        <v>30</v>
      </c>
      <c r="Y935" t="s">
        <v>30</v>
      </c>
      <c r="Z935">
        <v>0</v>
      </c>
      <c r="AA935" t="s">
        <v>6036</v>
      </c>
      <c r="AB935" t="s">
        <v>30</v>
      </c>
      <c r="AC935" t="s">
        <v>6037</v>
      </c>
      <c r="AD935" t="s">
        <v>6038</v>
      </c>
      <c r="AE935" t="s">
        <v>6039</v>
      </c>
      <c r="AF935" t="s">
        <v>30</v>
      </c>
    </row>
    <row r="936" spans="1:32" ht="12.75">
      <c r="A936" t="s">
        <v>6040</v>
      </c>
      <c r="B936">
        <f>SUM(C936:K936)+M936+P936+Q936</f>
        <v>1</v>
      </c>
      <c r="E936">
        <v>1</v>
      </c>
      <c r="L936">
        <f>K936*S936</f>
        <v>0</v>
      </c>
      <c r="O936">
        <f>(I936+Q936-I936*Q936)*N936</f>
        <v>0</v>
      </c>
      <c r="S936">
        <v>1</v>
      </c>
      <c r="T936">
        <v>1</v>
      </c>
      <c r="U936" s="5">
        <v>44301</v>
      </c>
      <c r="V936" t="s">
        <v>4797</v>
      </c>
      <c r="X936" t="s">
        <v>30</v>
      </c>
      <c r="Y936" t="s">
        <v>30</v>
      </c>
      <c r="Z936">
        <v>1</v>
      </c>
      <c r="AA936" t="s">
        <v>6041</v>
      </c>
      <c r="AB936" t="s">
        <v>30</v>
      </c>
      <c r="AC936" t="s">
        <v>6042</v>
      </c>
      <c r="AD936" t="s">
        <v>6043</v>
      </c>
      <c r="AE936" t="s">
        <v>6044</v>
      </c>
      <c r="AF936" t="s">
        <v>30</v>
      </c>
    </row>
    <row r="937" spans="1:32" ht="12.75">
      <c r="A937" t="s">
        <v>6045</v>
      </c>
      <c r="B937">
        <f>SUM(C937:K937)+M937+P937+Q937</f>
        <v>1</v>
      </c>
      <c r="C937">
        <v>1</v>
      </c>
      <c r="L937">
        <f>K937*S937</f>
        <v>0</v>
      </c>
      <c r="O937">
        <f>(I937+Q937-I937*Q937)*N937</f>
        <v>0</v>
      </c>
      <c r="S937">
        <v>1</v>
      </c>
      <c r="T937">
        <v>1</v>
      </c>
      <c r="U937" s="5">
        <v>44301</v>
      </c>
      <c r="V937" t="s">
        <v>4797</v>
      </c>
      <c r="X937" t="s">
        <v>30</v>
      </c>
      <c r="Y937" t="s">
        <v>30</v>
      </c>
      <c r="Z937">
        <v>0</v>
      </c>
      <c r="AA937" t="s">
        <v>6046</v>
      </c>
      <c r="AB937" t="s">
        <v>30</v>
      </c>
      <c r="AC937" s="6" t="s">
        <v>6047</v>
      </c>
      <c r="AD937" t="s">
        <v>6048</v>
      </c>
      <c r="AE937" t="s">
        <v>6049</v>
      </c>
      <c r="AF937" t="s">
        <v>30</v>
      </c>
    </row>
    <row r="938" spans="1:32" ht="12.75">
      <c r="A938" t="s">
        <v>6050</v>
      </c>
      <c r="B938">
        <f>SUM(C938:K938)+M938+P938+Q938</f>
        <v>1</v>
      </c>
      <c r="L938">
        <f>K938*S938</f>
        <v>0</v>
      </c>
      <c r="M938">
        <v>1</v>
      </c>
      <c r="O938">
        <f>(I938+Q938-I938*Q938)*N938</f>
        <v>0</v>
      </c>
      <c r="U938" s="5">
        <v>44338</v>
      </c>
      <c r="V938" t="s">
        <v>3943</v>
      </c>
      <c r="X938" t="s">
        <v>30</v>
      </c>
      <c r="Y938" t="s">
        <v>30</v>
      </c>
      <c r="Z938">
        <v>0</v>
      </c>
      <c r="AA938" t="s">
        <v>6051</v>
      </c>
      <c r="AB938" t="s">
        <v>30</v>
      </c>
      <c r="AC938" s="6" t="s">
        <v>6052</v>
      </c>
      <c r="AD938" t="s">
        <v>6053</v>
      </c>
      <c r="AE938" t="s">
        <v>6054</v>
      </c>
      <c r="AF938" t="s">
        <v>6055</v>
      </c>
    </row>
    <row r="939" spans="1:32" ht="12.75">
      <c r="A939" t="s">
        <v>6056</v>
      </c>
      <c r="B939">
        <f>SUM(C939:K939)+M939+P939+Q939</f>
        <v>1</v>
      </c>
      <c r="L939">
        <f>K939*S939</f>
        <v>0</v>
      </c>
      <c r="M939">
        <v>1</v>
      </c>
      <c r="O939">
        <f>(I939+Q939-I939*Q939)*N939</f>
        <v>0</v>
      </c>
      <c r="S939">
        <v>1</v>
      </c>
      <c r="T939">
        <v>1</v>
      </c>
      <c r="U939" s="5">
        <v>44323</v>
      </c>
      <c r="V939" t="s">
        <v>2395</v>
      </c>
      <c r="X939" t="s">
        <v>30</v>
      </c>
      <c r="Y939">
        <v>1</v>
      </c>
      <c r="Z939">
        <v>1</v>
      </c>
      <c r="AA939" t="s">
        <v>6057</v>
      </c>
      <c r="AB939" t="s">
        <v>30</v>
      </c>
      <c r="AC939" t="s">
        <v>6058</v>
      </c>
      <c r="AD939" t="s">
        <v>6059</v>
      </c>
      <c r="AE939" t="s">
        <v>6060</v>
      </c>
      <c r="AF939" t="s">
        <v>6061</v>
      </c>
    </row>
    <row r="940" spans="1:32" ht="12.75">
      <c r="A940" t="s">
        <v>6062</v>
      </c>
      <c r="B940">
        <f>SUM(C940:K940)+M940+P940+Q940</f>
        <v>1</v>
      </c>
      <c r="L940">
        <f>K940*S940</f>
        <v>0</v>
      </c>
      <c r="M940">
        <v>1</v>
      </c>
      <c r="O940">
        <f>(I940+Q940-I940*Q940)*N940</f>
        <v>0</v>
      </c>
      <c r="S940">
        <v>1</v>
      </c>
      <c r="T940">
        <v>1</v>
      </c>
      <c r="U940" s="5">
        <v>44409</v>
      </c>
      <c r="V940" t="s">
        <v>1984</v>
      </c>
      <c r="X940" t="s">
        <v>30</v>
      </c>
      <c r="Y940">
        <v>1</v>
      </c>
      <c r="Z940">
        <v>1</v>
      </c>
      <c r="AA940" t="s">
        <v>6063</v>
      </c>
      <c r="AB940" t="s">
        <v>30</v>
      </c>
      <c r="AC940" t="s">
        <v>6064</v>
      </c>
      <c r="AD940" t="s">
        <v>6065</v>
      </c>
      <c r="AE940" t="s">
        <v>6066</v>
      </c>
      <c r="AF940" t="s">
        <v>6067</v>
      </c>
    </row>
    <row r="941" spans="1:32" ht="12.75">
      <c r="A941" t="s">
        <v>6068</v>
      </c>
      <c r="B941">
        <f>SUM(C941:K941)+M941+P941+Q941</f>
        <v>1</v>
      </c>
      <c r="C941">
        <v>1</v>
      </c>
      <c r="L941">
        <f>K941*S941</f>
        <v>0</v>
      </c>
      <c r="O941">
        <f>(I941+Q941-I941*Q941)*N941</f>
        <v>0</v>
      </c>
      <c r="U941" s="5">
        <v>44344</v>
      </c>
      <c r="V941" t="s">
        <v>56</v>
      </c>
      <c r="X941" t="s">
        <v>30</v>
      </c>
      <c r="Y941" t="s">
        <v>30</v>
      </c>
      <c r="Z941">
        <v>0</v>
      </c>
      <c r="AA941" t="s">
        <v>6069</v>
      </c>
      <c r="AB941" t="s">
        <v>30</v>
      </c>
      <c r="AC941" s="6" t="s">
        <v>6070</v>
      </c>
      <c r="AD941" t="s">
        <v>6071</v>
      </c>
      <c r="AE941" t="s">
        <v>6072</v>
      </c>
      <c r="AF941" t="s">
        <v>6073</v>
      </c>
    </row>
    <row r="942" spans="1:32" ht="12.75">
      <c r="A942" t="s">
        <v>6074</v>
      </c>
      <c r="B942">
        <f>SUM(C942:K942)+M942+P942+Q942</f>
        <v>1</v>
      </c>
      <c r="D942" s="1">
        <v>1</v>
      </c>
      <c r="L942">
        <f>K942*S942</f>
        <v>0</v>
      </c>
      <c r="O942">
        <f>(I942+Q942-I942*Q942)*N942</f>
        <v>0</v>
      </c>
      <c r="U942" s="5">
        <v>44341</v>
      </c>
      <c r="V942" t="s">
        <v>2712</v>
      </c>
      <c r="X942" t="s">
        <v>30</v>
      </c>
      <c r="Y942" t="s">
        <v>30</v>
      </c>
      <c r="Z942">
        <v>0</v>
      </c>
      <c r="AA942" t="s">
        <v>6075</v>
      </c>
      <c r="AB942" t="s">
        <v>30</v>
      </c>
      <c r="AC942" s="6" t="s">
        <v>6076</v>
      </c>
      <c r="AD942" t="s">
        <v>6077</v>
      </c>
      <c r="AE942" t="s">
        <v>6078</v>
      </c>
      <c r="AF942" t="s">
        <v>6079</v>
      </c>
    </row>
    <row r="943" spans="1:32" ht="12.75">
      <c r="A943" t="s">
        <v>6080</v>
      </c>
      <c r="B943">
        <f>SUM(C943:K943)+M943+P943+Q943</f>
        <v>1</v>
      </c>
      <c r="L943">
        <f>K943*S943</f>
        <v>0</v>
      </c>
      <c r="M943">
        <v>1</v>
      </c>
      <c r="O943">
        <f>(I943+Q943-I943*Q943)*N943</f>
        <v>0</v>
      </c>
      <c r="S943">
        <v>1</v>
      </c>
      <c r="U943" s="5">
        <v>44341</v>
      </c>
      <c r="V943" t="s">
        <v>6081</v>
      </c>
      <c r="X943" t="s">
        <v>30</v>
      </c>
      <c r="Y943" t="s">
        <v>30</v>
      </c>
      <c r="Z943">
        <v>1</v>
      </c>
      <c r="AA943" t="s">
        <v>6082</v>
      </c>
      <c r="AB943" t="s">
        <v>30</v>
      </c>
      <c r="AC943" t="s">
        <v>6083</v>
      </c>
      <c r="AD943" t="s">
        <v>6084</v>
      </c>
      <c r="AE943" t="s">
        <v>6085</v>
      </c>
      <c r="AF943" t="s">
        <v>6086</v>
      </c>
    </row>
    <row r="944" spans="1:32" ht="12.75">
      <c r="A944" t="s">
        <v>6087</v>
      </c>
      <c r="B944">
        <f>SUM(C944:K944)+M944+P944+Q944</f>
        <v>1</v>
      </c>
      <c r="I944">
        <v>1</v>
      </c>
      <c r="L944">
        <f>K944*S944</f>
        <v>0</v>
      </c>
      <c r="N944">
        <v>1</v>
      </c>
      <c r="O944">
        <f>(I944+Q944-I944*Q944)*N944</f>
        <v>1</v>
      </c>
      <c r="U944" s="5">
        <v>44355</v>
      </c>
      <c r="V944" t="s">
        <v>6088</v>
      </c>
      <c r="X944" t="s">
        <v>30</v>
      </c>
      <c r="Y944" t="s">
        <v>30</v>
      </c>
      <c r="Z944">
        <v>0</v>
      </c>
      <c r="AA944" t="s">
        <v>6089</v>
      </c>
      <c r="AB944" t="s">
        <v>30</v>
      </c>
      <c r="AC944" s="6" t="s">
        <v>6090</v>
      </c>
      <c r="AD944" t="s">
        <v>6091</v>
      </c>
      <c r="AE944" t="s">
        <v>6092</v>
      </c>
      <c r="AF944" t="s">
        <v>6093</v>
      </c>
    </row>
    <row r="945" spans="1:32" ht="12.75">
      <c r="A945" t="s">
        <v>6094</v>
      </c>
      <c r="B945">
        <f>SUM(C945:K945)+M945+P945+Q945</f>
        <v>1</v>
      </c>
      <c r="L945">
        <f>K945*S945</f>
        <v>0</v>
      </c>
      <c r="M945">
        <v>1</v>
      </c>
      <c r="O945">
        <f>(I945+Q945-I945*Q945)*N945</f>
        <v>0</v>
      </c>
      <c r="S945">
        <v>1</v>
      </c>
      <c r="T945">
        <v>1</v>
      </c>
      <c r="U945" s="5">
        <v>44320</v>
      </c>
      <c r="V945" t="s">
        <v>41</v>
      </c>
      <c r="X945" t="s">
        <v>30</v>
      </c>
      <c r="Y945" t="s">
        <v>30</v>
      </c>
      <c r="Z945">
        <v>0</v>
      </c>
      <c r="AA945" t="s">
        <v>6095</v>
      </c>
      <c r="AB945" t="s">
        <v>30</v>
      </c>
      <c r="AC945" t="s">
        <v>6096</v>
      </c>
      <c r="AD945" t="s">
        <v>6097</v>
      </c>
      <c r="AE945" t="s">
        <v>6098</v>
      </c>
      <c r="AF945" t="s">
        <v>6099</v>
      </c>
    </row>
    <row r="946" spans="1:32" ht="12.75">
      <c r="A946" t="s">
        <v>6100</v>
      </c>
      <c r="B946">
        <f>SUM(C946:K946)+M946+P946+Q946</f>
        <v>1</v>
      </c>
      <c r="I946">
        <v>1</v>
      </c>
      <c r="L946">
        <f>K946*S946</f>
        <v>0</v>
      </c>
      <c r="O946">
        <f>(I946+Q946-I946*Q946)*N946</f>
        <v>0</v>
      </c>
      <c r="S946">
        <v>1</v>
      </c>
      <c r="U946" s="5">
        <v>44342</v>
      </c>
      <c r="V946" t="s">
        <v>6101</v>
      </c>
      <c r="X946" t="s">
        <v>30</v>
      </c>
      <c r="Y946" t="s">
        <v>30</v>
      </c>
      <c r="Z946">
        <v>0</v>
      </c>
      <c r="AA946" t="s">
        <v>6102</v>
      </c>
      <c r="AB946" t="s">
        <v>30</v>
      </c>
      <c r="AC946" t="s">
        <v>6103</v>
      </c>
      <c r="AD946" t="s">
        <v>6104</v>
      </c>
      <c r="AE946" t="s">
        <v>6105</v>
      </c>
      <c r="AF946" t="s">
        <v>6106</v>
      </c>
    </row>
    <row r="947" spans="1:32" ht="12.75">
      <c r="A947" t="s">
        <v>6107</v>
      </c>
      <c r="B947">
        <f>SUM(C947:K947)+M947+P947+Q947</f>
        <v>1</v>
      </c>
      <c r="C947">
        <v>1</v>
      </c>
      <c r="L947">
        <f>K947*S947</f>
        <v>0</v>
      </c>
      <c r="O947">
        <f>(I947+Q947-I947*Q947)*N947</f>
        <v>0</v>
      </c>
      <c r="S947">
        <v>1</v>
      </c>
      <c r="U947" s="5">
        <v>44197</v>
      </c>
      <c r="V947" t="s">
        <v>305</v>
      </c>
      <c r="X947" t="s">
        <v>30</v>
      </c>
      <c r="Y947" t="s">
        <v>30</v>
      </c>
      <c r="Z947">
        <v>1</v>
      </c>
      <c r="AA947" t="s">
        <v>6108</v>
      </c>
      <c r="AB947" t="s">
        <v>30</v>
      </c>
      <c r="AC947" t="s">
        <v>6109</v>
      </c>
      <c r="AD947" t="s">
        <v>6110</v>
      </c>
      <c r="AE947" t="s">
        <v>6111</v>
      </c>
      <c r="AF947" t="s">
        <v>6112</v>
      </c>
    </row>
    <row r="948" spans="1:32" ht="12.75">
      <c r="A948" t="s">
        <v>6113</v>
      </c>
      <c r="B948">
        <f>SUM(C948:K948)+M948+P948+Q948</f>
        <v>1</v>
      </c>
      <c r="L948">
        <f>K948*S948</f>
        <v>0</v>
      </c>
      <c r="M948">
        <v>1</v>
      </c>
      <c r="O948">
        <f>(I948+Q948-I948*Q948)*N948</f>
        <v>0</v>
      </c>
      <c r="S948">
        <v>1</v>
      </c>
      <c r="T948">
        <v>1</v>
      </c>
      <c r="U948" s="5">
        <v>44343</v>
      </c>
      <c r="V948" t="s">
        <v>6114</v>
      </c>
      <c r="X948" t="s">
        <v>30</v>
      </c>
      <c r="Y948">
        <v>1</v>
      </c>
      <c r="Z948">
        <v>0</v>
      </c>
      <c r="AA948" t="s">
        <v>6115</v>
      </c>
      <c r="AB948" t="s">
        <v>30</v>
      </c>
      <c r="AC948" t="s">
        <v>6116</v>
      </c>
      <c r="AD948" t="s">
        <v>6117</v>
      </c>
      <c r="AE948" t="s">
        <v>6118</v>
      </c>
      <c r="AF948" t="s">
        <v>6119</v>
      </c>
    </row>
    <row r="949" spans="1:32" ht="12.75">
      <c r="A949" t="s">
        <v>6120</v>
      </c>
      <c r="B949">
        <f>SUM(C949:K949)+M949+P949+Q949</f>
        <v>1</v>
      </c>
      <c r="L949">
        <f>K949*S949</f>
        <v>0</v>
      </c>
      <c r="M949">
        <v>1</v>
      </c>
      <c r="O949">
        <f>(I949+Q949-I949*Q949)*N949</f>
        <v>0</v>
      </c>
      <c r="S949">
        <v>1</v>
      </c>
      <c r="T949">
        <v>1</v>
      </c>
      <c r="U949" s="5">
        <v>44342</v>
      </c>
      <c r="V949" t="s">
        <v>2485</v>
      </c>
      <c r="X949" t="s">
        <v>30</v>
      </c>
      <c r="Y949" t="s">
        <v>30</v>
      </c>
      <c r="Z949">
        <v>0</v>
      </c>
      <c r="AA949" t="s">
        <v>6121</v>
      </c>
      <c r="AB949" t="s">
        <v>30</v>
      </c>
      <c r="AC949" t="s">
        <v>6122</v>
      </c>
      <c r="AD949" t="s">
        <v>6123</v>
      </c>
      <c r="AE949" t="s">
        <v>6124</v>
      </c>
      <c r="AF949" t="s">
        <v>6125</v>
      </c>
    </row>
    <row r="950" spans="1:32" ht="12.75">
      <c r="A950" t="s">
        <v>6126</v>
      </c>
      <c r="B950">
        <f>SUM(C950:K950)+M950+P950+Q950</f>
        <v>1</v>
      </c>
      <c r="L950">
        <f>K950*S950</f>
        <v>0</v>
      </c>
      <c r="M950">
        <v>1</v>
      </c>
      <c r="O950">
        <f>(I950+Q950-I950*Q950)*N950</f>
        <v>0</v>
      </c>
      <c r="S950">
        <v>1</v>
      </c>
      <c r="U950" s="5">
        <v>44326</v>
      </c>
      <c r="V950" t="s">
        <v>5797</v>
      </c>
      <c r="X950" t="s">
        <v>30</v>
      </c>
      <c r="Y950" t="s">
        <v>30</v>
      </c>
      <c r="Z950">
        <v>1</v>
      </c>
      <c r="AA950" t="s">
        <v>6127</v>
      </c>
      <c r="AB950" t="s">
        <v>30</v>
      </c>
      <c r="AC950" s="6" t="s">
        <v>6128</v>
      </c>
      <c r="AD950" t="s">
        <v>6129</v>
      </c>
      <c r="AE950" t="s">
        <v>6130</v>
      </c>
      <c r="AF950" t="s">
        <v>6131</v>
      </c>
    </row>
    <row r="951" spans="1:32" ht="12.75">
      <c r="A951" t="s">
        <v>6132</v>
      </c>
      <c r="B951">
        <f>SUM(C951:K951)+M951+P951+Q951</f>
        <v>1</v>
      </c>
      <c r="I951">
        <v>1</v>
      </c>
      <c r="L951">
        <f>K951*S951</f>
        <v>0</v>
      </c>
      <c r="N951">
        <v>1</v>
      </c>
      <c r="O951">
        <f>(I951+Q951-I951*Q951)*N951</f>
        <v>1</v>
      </c>
      <c r="U951" s="5">
        <v>44307</v>
      </c>
      <c r="V951" t="s">
        <v>3890</v>
      </c>
      <c r="X951" t="s">
        <v>30</v>
      </c>
      <c r="Y951" t="s">
        <v>30</v>
      </c>
      <c r="Z951">
        <v>0</v>
      </c>
      <c r="AA951" t="s">
        <v>6133</v>
      </c>
      <c r="AB951" t="s">
        <v>30</v>
      </c>
      <c r="AC951" s="6" t="s">
        <v>6134</v>
      </c>
      <c r="AD951" t="s">
        <v>6135</v>
      </c>
      <c r="AE951" t="s">
        <v>6136</v>
      </c>
      <c r="AF951" t="s">
        <v>6137</v>
      </c>
    </row>
    <row r="952" spans="1:32" ht="12.75">
      <c r="A952" t="s">
        <v>6138</v>
      </c>
      <c r="B952">
        <f>SUM(C952:K952)+M952+P952+Q952</f>
        <v>1</v>
      </c>
      <c r="D952" s="1">
        <v>1</v>
      </c>
      <c r="L952">
        <f>K952*S952</f>
        <v>0</v>
      </c>
      <c r="O952">
        <f>(I952+Q952-I952*Q952)*N952</f>
        <v>0</v>
      </c>
      <c r="S952">
        <v>1</v>
      </c>
      <c r="T952">
        <v>1</v>
      </c>
      <c r="U952" s="5">
        <v>44440</v>
      </c>
      <c r="V952" t="s">
        <v>1645</v>
      </c>
      <c r="X952" t="s">
        <v>30</v>
      </c>
      <c r="Y952" t="s">
        <v>30</v>
      </c>
      <c r="Z952">
        <v>0</v>
      </c>
      <c r="AA952" t="s">
        <v>6139</v>
      </c>
      <c r="AB952" t="s">
        <v>30</v>
      </c>
      <c r="AC952" t="s">
        <v>6140</v>
      </c>
      <c r="AD952" t="s">
        <v>6141</v>
      </c>
      <c r="AE952" t="s">
        <v>6142</v>
      </c>
      <c r="AF952" t="s">
        <v>6143</v>
      </c>
    </row>
    <row r="953" spans="1:32" ht="12.75">
      <c r="A953" t="s">
        <v>6144</v>
      </c>
      <c r="B953">
        <f>SUM(C953:K953)+M953+P953+Q953</f>
        <v>1</v>
      </c>
      <c r="L953">
        <f>K953*S953</f>
        <v>0</v>
      </c>
      <c r="M953">
        <v>1</v>
      </c>
      <c r="O953">
        <f>(I953+Q953-I953*Q953)*N953</f>
        <v>0</v>
      </c>
      <c r="S953">
        <v>1</v>
      </c>
      <c r="T953">
        <v>1</v>
      </c>
      <c r="U953" s="5">
        <v>44343</v>
      </c>
      <c r="V953" t="s">
        <v>2100</v>
      </c>
      <c r="X953" t="s">
        <v>30</v>
      </c>
      <c r="Y953" t="s">
        <v>30</v>
      </c>
      <c r="Z953">
        <v>1</v>
      </c>
      <c r="AA953" t="s">
        <v>6145</v>
      </c>
      <c r="AB953" t="s">
        <v>30</v>
      </c>
      <c r="AC953" t="s">
        <v>6146</v>
      </c>
      <c r="AD953" t="s">
        <v>6147</v>
      </c>
      <c r="AE953" t="s">
        <v>6148</v>
      </c>
      <c r="AF953" t="s">
        <v>6149</v>
      </c>
    </row>
    <row r="954" spans="1:32" ht="12.75">
      <c r="A954" t="s">
        <v>6150</v>
      </c>
      <c r="B954">
        <f>SUM(C954:K954)+M954+P954+Q954</f>
        <v>1</v>
      </c>
      <c r="L954">
        <f>K954*S954</f>
        <v>0</v>
      </c>
      <c r="M954">
        <v>1</v>
      </c>
      <c r="O954">
        <f>(I954+Q954-I954*Q954)*N954</f>
        <v>0</v>
      </c>
      <c r="S954">
        <v>1</v>
      </c>
      <c r="T954">
        <v>1</v>
      </c>
      <c r="U954" s="5">
        <v>44343</v>
      </c>
      <c r="V954" t="s">
        <v>5696</v>
      </c>
      <c r="X954" t="s">
        <v>30</v>
      </c>
      <c r="Y954">
        <v>1</v>
      </c>
      <c r="Z954">
        <v>0</v>
      </c>
      <c r="AA954" t="s">
        <v>6151</v>
      </c>
      <c r="AB954" t="s">
        <v>30</v>
      </c>
      <c r="AC954" t="s">
        <v>6152</v>
      </c>
      <c r="AD954" t="s">
        <v>6153</v>
      </c>
      <c r="AE954" t="s">
        <v>6154</v>
      </c>
      <c r="AF954" t="s">
        <v>6155</v>
      </c>
    </row>
    <row r="955" spans="1:32" ht="12.75">
      <c r="A955" t="s">
        <v>6156</v>
      </c>
      <c r="B955">
        <f>SUM(C955:K955)+M955+P955+Q955</f>
        <v>1</v>
      </c>
      <c r="E955">
        <v>1</v>
      </c>
      <c r="L955">
        <f>K955*S955</f>
        <v>0</v>
      </c>
      <c r="O955">
        <f>(I955+Q955-I955*Q955)*N955</f>
        <v>0</v>
      </c>
      <c r="S955">
        <v>1</v>
      </c>
      <c r="U955" s="5">
        <v>44344</v>
      </c>
      <c r="V955" t="s">
        <v>1401</v>
      </c>
      <c r="X955" t="s">
        <v>30</v>
      </c>
      <c r="Y955" t="s">
        <v>30</v>
      </c>
      <c r="Z955">
        <v>0</v>
      </c>
      <c r="AA955" t="s">
        <v>6157</v>
      </c>
      <c r="AB955" t="s">
        <v>30</v>
      </c>
      <c r="AC955" t="s">
        <v>6158</v>
      </c>
      <c r="AD955" t="s">
        <v>6159</v>
      </c>
      <c r="AE955" t="s">
        <v>6160</v>
      </c>
      <c r="AF955" t="s">
        <v>6161</v>
      </c>
    </row>
    <row r="956" spans="1:32" ht="12.75">
      <c r="A956" t="s">
        <v>6162</v>
      </c>
      <c r="B956">
        <f>SUM(C956:K956)+M956+P956+Q956</f>
        <v>1</v>
      </c>
      <c r="L956">
        <f>K956*S956</f>
        <v>0</v>
      </c>
      <c r="M956">
        <v>1</v>
      </c>
      <c r="O956">
        <f>(I956+Q956-I956*Q956)*N956</f>
        <v>0</v>
      </c>
      <c r="S956">
        <v>1</v>
      </c>
      <c r="T956">
        <v>1</v>
      </c>
      <c r="U956" s="5">
        <v>44336</v>
      </c>
      <c r="V956" t="s">
        <v>3052</v>
      </c>
      <c r="X956" t="s">
        <v>30</v>
      </c>
      <c r="Y956">
        <v>1</v>
      </c>
      <c r="Z956">
        <v>1</v>
      </c>
      <c r="AA956" t="s">
        <v>6163</v>
      </c>
      <c r="AB956" t="s">
        <v>30</v>
      </c>
      <c r="AC956" t="s">
        <v>6164</v>
      </c>
      <c r="AD956" t="s">
        <v>6165</v>
      </c>
      <c r="AE956" t="s">
        <v>6166</v>
      </c>
      <c r="AF956" t="s">
        <v>6167</v>
      </c>
    </row>
    <row r="957" spans="1:32" ht="12.75">
      <c r="A957" t="s">
        <v>6168</v>
      </c>
      <c r="B957">
        <f>SUM(C957:K957)+M957+P957+Q957</f>
        <v>1</v>
      </c>
      <c r="L957">
        <f>K957*S957</f>
        <v>0</v>
      </c>
      <c r="O957">
        <f>(I957+Q957-I957*Q957)*N957</f>
        <v>0</v>
      </c>
      <c r="Q957">
        <v>1</v>
      </c>
      <c r="S957">
        <v>1</v>
      </c>
      <c r="U957" s="5">
        <v>44344</v>
      </c>
      <c r="V957" t="s">
        <v>1401</v>
      </c>
      <c r="X957" t="s">
        <v>30</v>
      </c>
      <c r="Y957" t="s">
        <v>30</v>
      </c>
      <c r="Z957">
        <v>0</v>
      </c>
      <c r="AA957" t="s">
        <v>6169</v>
      </c>
      <c r="AB957" t="s">
        <v>30</v>
      </c>
      <c r="AC957" t="s">
        <v>6170</v>
      </c>
      <c r="AD957" t="s">
        <v>6171</v>
      </c>
      <c r="AE957" t="s">
        <v>6172</v>
      </c>
      <c r="AF957" t="s">
        <v>6173</v>
      </c>
    </row>
    <row r="958" spans="1:32" ht="12.75">
      <c r="A958" t="s">
        <v>6174</v>
      </c>
      <c r="B958">
        <f>SUM(C958:K958)+M958+P958+Q958</f>
        <v>1</v>
      </c>
      <c r="I958">
        <v>1</v>
      </c>
      <c r="L958">
        <f>K958*S958</f>
        <v>0</v>
      </c>
      <c r="O958">
        <f>(I958+Q958-I958*Q958)*N958</f>
        <v>0</v>
      </c>
      <c r="S958">
        <v>1</v>
      </c>
      <c r="T958">
        <v>1</v>
      </c>
      <c r="U958" s="5">
        <v>44344</v>
      </c>
      <c r="V958" t="s">
        <v>1401</v>
      </c>
      <c r="X958" t="s">
        <v>30</v>
      </c>
      <c r="Y958" t="s">
        <v>30</v>
      </c>
      <c r="Z958">
        <v>0</v>
      </c>
      <c r="AA958" t="s">
        <v>6175</v>
      </c>
      <c r="AB958" t="s">
        <v>30</v>
      </c>
      <c r="AC958" t="s">
        <v>6176</v>
      </c>
      <c r="AD958" t="s">
        <v>6177</v>
      </c>
      <c r="AE958" t="s">
        <v>6178</v>
      </c>
      <c r="AF958" t="s">
        <v>6179</v>
      </c>
    </row>
    <row r="959" spans="1:32" ht="12.75">
      <c r="A959" t="s">
        <v>6180</v>
      </c>
      <c r="B959">
        <f>SUM(C959:K959)+M959+P959+Q959</f>
        <v>1</v>
      </c>
      <c r="G959" s="2">
        <v>1</v>
      </c>
      <c r="L959">
        <f>K959*S959</f>
        <v>0</v>
      </c>
      <c r="O959">
        <f>(I959+Q959-I959*Q959)*N959</f>
        <v>0</v>
      </c>
      <c r="S959">
        <v>1</v>
      </c>
      <c r="U959" s="5">
        <v>44343</v>
      </c>
      <c r="V959" t="s">
        <v>2032</v>
      </c>
      <c r="X959" t="s">
        <v>30</v>
      </c>
      <c r="Y959" t="s">
        <v>30</v>
      </c>
      <c r="Z959">
        <v>0</v>
      </c>
      <c r="AA959" t="s">
        <v>6181</v>
      </c>
      <c r="AB959" t="s">
        <v>30</v>
      </c>
      <c r="AC959" t="s">
        <v>6182</v>
      </c>
      <c r="AD959" t="s">
        <v>6183</v>
      </c>
      <c r="AE959" t="s">
        <v>6184</v>
      </c>
      <c r="AF959" t="s">
        <v>6185</v>
      </c>
    </row>
    <row r="960" spans="1:32" ht="12.75">
      <c r="A960" t="s">
        <v>6186</v>
      </c>
      <c r="B960">
        <f>SUM(C960:K960)+M960+P960+Q960</f>
        <v>1</v>
      </c>
      <c r="L960">
        <f>K960*S960</f>
        <v>0</v>
      </c>
      <c r="M960">
        <v>1</v>
      </c>
      <c r="O960">
        <f>(I960+Q960-I960*Q960)*N960</f>
        <v>0</v>
      </c>
      <c r="S960">
        <v>1</v>
      </c>
      <c r="T960">
        <v>1</v>
      </c>
      <c r="U960" s="5">
        <v>44343</v>
      </c>
      <c r="V960" t="s">
        <v>2032</v>
      </c>
      <c r="X960" t="s">
        <v>30</v>
      </c>
      <c r="Y960" t="s">
        <v>30</v>
      </c>
      <c r="Z960">
        <v>0</v>
      </c>
      <c r="AA960" t="s">
        <v>6187</v>
      </c>
      <c r="AB960" t="s">
        <v>30</v>
      </c>
      <c r="AC960" t="s">
        <v>6188</v>
      </c>
      <c r="AD960" t="s">
        <v>6189</v>
      </c>
      <c r="AE960" t="s">
        <v>6190</v>
      </c>
      <c r="AF960" t="s">
        <v>6191</v>
      </c>
    </row>
    <row r="961" spans="1:32" ht="12.75">
      <c r="A961" t="s">
        <v>6192</v>
      </c>
      <c r="B961">
        <f>SUM(C961:K961)+M961+P961+Q961</f>
        <v>1</v>
      </c>
      <c r="I961">
        <v>1</v>
      </c>
      <c r="L961">
        <f>K961*S961</f>
        <v>0</v>
      </c>
      <c r="O961">
        <f>(I961+Q961-I961*Q961)*N961</f>
        <v>0</v>
      </c>
      <c r="S961">
        <v>1</v>
      </c>
      <c r="T961">
        <v>1</v>
      </c>
      <c r="U961" s="5">
        <v>44330</v>
      </c>
      <c r="V961" t="s">
        <v>6193</v>
      </c>
      <c r="X961" t="s">
        <v>30</v>
      </c>
      <c r="Y961" t="s">
        <v>30</v>
      </c>
      <c r="Z961">
        <v>0</v>
      </c>
      <c r="AA961" t="s">
        <v>6194</v>
      </c>
      <c r="AB961" t="s">
        <v>30</v>
      </c>
      <c r="AC961" t="s">
        <v>6195</v>
      </c>
      <c r="AD961" t="s">
        <v>6196</v>
      </c>
      <c r="AE961" t="s">
        <v>6197</v>
      </c>
      <c r="AF961" t="s">
        <v>6198</v>
      </c>
    </row>
    <row r="962" spans="1:32" ht="12.75">
      <c r="A962" t="s">
        <v>6199</v>
      </c>
      <c r="B962">
        <f>SUM(C962:K962)+M962+P962+Q962</f>
        <v>1</v>
      </c>
      <c r="C962">
        <v>1</v>
      </c>
      <c r="L962">
        <f>K962*S962</f>
        <v>0</v>
      </c>
      <c r="O962">
        <f>(I962+Q962-I962*Q962)*N962</f>
        <v>0</v>
      </c>
      <c r="S962">
        <v>1</v>
      </c>
      <c r="U962" s="5">
        <v>44326</v>
      </c>
      <c r="V962" t="s">
        <v>41</v>
      </c>
      <c r="X962" t="s">
        <v>30</v>
      </c>
      <c r="Y962" t="s">
        <v>30</v>
      </c>
      <c r="Z962">
        <v>0</v>
      </c>
      <c r="AA962" t="s">
        <v>6200</v>
      </c>
      <c r="AB962" t="s">
        <v>30</v>
      </c>
      <c r="AC962" t="s">
        <v>6201</v>
      </c>
      <c r="AD962" t="s">
        <v>6202</v>
      </c>
      <c r="AE962" t="s">
        <v>6203</v>
      </c>
      <c r="AF962" t="s">
        <v>6204</v>
      </c>
    </row>
    <row r="963" spans="1:32" ht="12.75">
      <c r="A963" t="s">
        <v>6205</v>
      </c>
      <c r="B963">
        <f>SUM(C963:K963)+M963+P963+Q963</f>
        <v>1</v>
      </c>
      <c r="I963">
        <v>1</v>
      </c>
      <c r="L963">
        <f>K963*S963</f>
        <v>0</v>
      </c>
      <c r="O963">
        <f>(I963+Q963-I963*Q963)*N963</f>
        <v>0</v>
      </c>
      <c r="S963">
        <v>1</v>
      </c>
      <c r="T963">
        <v>1</v>
      </c>
      <c r="U963" s="5">
        <v>44333</v>
      </c>
      <c r="V963" t="s">
        <v>41</v>
      </c>
      <c r="X963" t="s">
        <v>30</v>
      </c>
      <c r="Y963" t="s">
        <v>30</v>
      </c>
      <c r="Z963">
        <v>0</v>
      </c>
      <c r="AA963" t="s">
        <v>6206</v>
      </c>
      <c r="AB963" t="s">
        <v>30</v>
      </c>
      <c r="AC963" t="s">
        <v>6207</v>
      </c>
      <c r="AD963" t="s">
        <v>6208</v>
      </c>
      <c r="AE963" t="s">
        <v>6209</v>
      </c>
      <c r="AF963" t="s">
        <v>6210</v>
      </c>
    </row>
    <row r="964" spans="1:32" ht="12.75">
      <c r="A964" t="s">
        <v>6211</v>
      </c>
      <c r="B964">
        <f>SUM(C964:K964)+M964+P964+Q964</f>
        <v>1</v>
      </c>
      <c r="L964">
        <f>K964*S964</f>
        <v>0</v>
      </c>
      <c r="M964">
        <v>1</v>
      </c>
      <c r="O964">
        <f>(I964+Q964-I964*Q964)*N964</f>
        <v>0</v>
      </c>
      <c r="S964">
        <v>1</v>
      </c>
      <c r="T964">
        <v>1</v>
      </c>
      <c r="U964" s="5">
        <v>44329</v>
      </c>
      <c r="V964" t="s">
        <v>6212</v>
      </c>
      <c r="X964" t="s">
        <v>30</v>
      </c>
      <c r="Y964">
        <v>1</v>
      </c>
      <c r="Z964">
        <v>1</v>
      </c>
      <c r="AA964" t="s">
        <v>6213</v>
      </c>
      <c r="AB964" t="s">
        <v>30</v>
      </c>
      <c r="AC964" t="s">
        <v>6214</v>
      </c>
      <c r="AD964" t="s">
        <v>6215</v>
      </c>
      <c r="AE964" t="s">
        <v>6216</v>
      </c>
      <c r="AF964" t="s">
        <v>6217</v>
      </c>
    </row>
    <row r="965" spans="1:32" ht="12.75">
      <c r="A965" t="s">
        <v>6218</v>
      </c>
      <c r="B965">
        <f>SUM(C965:K965)+M965+P965+Q965</f>
        <v>1</v>
      </c>
      <c r="L965">
        <f>K965*S965</f>
        <v>0</v>
      </c>
      <c r="M965">
        <v>1</v>
      </c>
      <c r="O965">
        <f>(I965+Q965-I965*Q965)*N965</f>
        <v>0</v>
      </c>
      <c r="S965">
        <v>1</v>
      </c>
      <c r="U965" s="5">
        <v>44346</v>
      </c>
      <c r="V965" t="s">
        <v>1401</v>
      </c>
      <c r="X965" t="s">
        <v>30</v>
      </c>
      <c r="Y965" t="s">
        <v>30</v>
      </c>
      <c r="Z965">
        <v>0</v>
      </c>
      <c r="AA965" t="s">
        <v>6219</v>
      </c>
      <c r="AB965" t="s">
        <v>30</v>
      </c>
      <c r="AC965" t="s">
        <v>6220</v>
      </c>
      <c r="AD965" t="s">
        <v>6221</v>
      </c>
      <c r="AE965" t="s">
        <v>6222</v>
      </c>
      <c r="AF965" t="s">
        <v>6223</v>
      </c>
    </row>
    <row r="966" spans="1:32" ht="12.75">
      <c r="A966" t="s">
        <v>6224</v>
      </c>
      <c r="B966">
        <f>SUM(C966:K966)+M966+P966+Q966</f>
        <v>1</v>
      </c>
      <c r="L966">
        <f>K966*S966</f>
        <v>0</v>
      </c>
      <c r="M966">
        <v>1</v>
      </c>
      <c r="O966">
        <f>(I966+Q966-I966*Q966)*N966</f>
        <v>0</v>
      </c>
      <c r="S966">
        <v>1</v>
      </c>
      <c r="T966">
        <v>1</v>
      </c>
      <c r="U966" s="5">
        <v>44346</v>
      </c>
      <c r="V966" t="s">
        <v>1401</v>
      </c>
      <c r="X966" t="s">
        <v>30</v>
      </c>
      <c r="Y966">
        <v>1</v>
      </c>
      <c r="Z966">
        <v>1</v>
      </c>
      <c r="AA966" t="s">
        <v>6225</v>
      </c>
      <c r="AB966" t="s">
        <v>30</v>
      </c>
      <c r="AC966" t="s">
        <v>6226</v>
      </c>
      <c r="AD966" t="s">
        <v>6227</v>
      </c>
      <c r="AE966" t="s">
        <v>6228</v>
      </c>
      <c r="AF966" t="s">
        <v>6229</v>
      </c>
    </row>
    <row r="967" spans="1:32" ht="12.75">
      <c r="A967" t="s">
        <v>6230</v>
      </c>
      <c r="B967">
        <f>SUM(C967:K967)+M967+P967+Q967</f>
        <v>1</v>
      </c>
      <c r="L967">
        <f>K967*S967</f>
        <v>0</v>
      </c>
      <c r="N967">
        <v>1</v>
      </c>
      <c r="O967">
        <f>(I967+Q967-I967*Q967)*N967</f>
        <v>1</v>
      </c>
      <c r="Q967">
        <v>1</v>
      </c>
      <c r="U967" s="5">
        <v>44256</v>
      </c>
      <c r="V967" t="s">
        <v>6231</v>
      </c>
      <c r="X967" t="s">
        <v>30</v>
      </c>
      <c r="Y967" t="s">
        <v>30</v>
      </c>
      <c r="Z967">
        <v>0</v>
      </c>
      <c r="AA967" t="s">
        <v>6232</v>
      </c>
      <c r="AB967" t="s">
        <v>30</v>
      </c>
      <c r="AC967" s="6" t="s">
        <v>6233</v>
      </c>
      <c r="AD967" t="s">
        <v>6234</v>
      </c>
      <c r="AE967" t="s">
        <v>6235</v>
      </c>
      <c r="AF967" t="s">
        <v>6236</v>
      </c>
    </row>
    <row r="968" spans="1:32" ht="12.75">
      <c r="A968" t="s">
        <v>6237</v>
      </c>
      <c r="B968">
        <f>SUM(C968:K968)+M968+P968+Q968</f>
        <v>1</v>
      </c>
      <c r="L968">
        <f>K968*S968</f>
        <v>0</v>
      </c>
      <c r="O968">
        <f>(I968+Q968-I968*Q968)*N968</f>
        <v>0</v>
      </c>
      <c r="P968">
        <v>1</v>
      </c>
      <c r="U968" s="5">
        <v>44344</v>
      </c>
      <c r="V968" t="s">
        <v>6238</v>
      </c>
      <c r="X968" t="s">
        <v>30</v>
      </c>
      <c r="Y968" t="s">
        <v>30</v>
      </c>
      <c r="Z968">
        <v>0</v>
      </c>
      <c r="AA968" t="s">
        <v>6239</v>
      </c>
      <c r="AB968" t="s">
        <v>30</v>
      </c>
      <c r="AC968" s="6" t="s">
        <v>6240</v>
      </c>
      <c r="AD968" t="s">
        <v>6241</v>
      </c>
      <c r="AE968" t="s">
        <v>6242</v>
      </c>
      <c r="AF968" t="s">
        <v>6243</v>
      </c>
    </row>
    <row r="969" spans="1:32" ht="12.75">
      <c r="A969" t="s">
        <v>6244</v>
      </c>
      <c r="B969">
        <f>SUM(C969:K969)+M969+P969+Q969</f>
        <v>1</v>
      </c>
      <c r="I969">
        <v>1</v>
      </c>
      <c r="L969">
        <f>K969*S969</f>
        <v>0</v>
      </c>
      <c r="O969">
        <f>(I969+Q969-I969*Q969)*N969</f>
        <v>0</v>
      </c>
      <c r="S969">
        <v>1</v>
      </c>
      <c r="T969">
        <v>1</v>
      </c>
      <c r="U969" s="5">
        <v>44347</v>
      </c>
      <c r="V969" t="s">
        <v>1329</v>
      </c>
      <c r="X969" t="s">
        <v>30</v>
      </c>
      <c r="Y969" t="s">
        <v>30</v>
      </c>
      <c r="Z969">
        <v>0</v>
      </c>
      <c r="AA969" t="s">
        <v>6245</v>
      </c>
      <c r="AB969" t="s">
        <v>30</v>
      </c>
      <c r="AC969" t="s">
        <v>6246</v>
      </c>
      <c r="AD969" t="s">
        <v>6247</v>
      </c>
      <c r="AE969" t="s">
        <v>6248</v>
      </c>
      <c r="AF969" t="s">
        <v>6249</v>
      </c>
    </row>
    <row r="970" spans="1:32" ht="12.75">
      <c r="A970" t="s">
        <v>6250</v>
      </c>
      <c r="B970">
        <f>SUM(C970:K970)+M970+P970+Q970</f>
        <v>1</v>
      </c>
      <c r="L970">
        <f>K970*S970</f>
        <v>0</v>
      </c>
      <c r="O970">
        <f>(I970+Q970-I970*Q970)*N970</f>
        <v>0</v>
      </c>
      <c r="Q970">
        <v>1</v>
      </c>
      <c r="S970">
        <v>1</v>
      </c>
      <c r="U970" s="5">
        <v>44348</v>
      </c>
      <c r="V970" t="s">
        <v>6251</v>
      </c>
      <c r="X970" t="s">
        <v>30</v>
      </c>
      <c r="Y970" t="s">
        <v>30</v>
      </c>
      <c r="Z970">
        <v>0</v>
      </c>
      <c r="AA970" t="s">
        <v>6252</v>
      </c>
      <c r="AB970" t="s">
        <v>30</v>
      </c>
      <c r="AC970" t="s">
        <v>6253</v>
      </c>
      <c r="AD970" t="s">
        <v>6254</v>
      </c>
      <c r="AE970" t="s">
        <v>6255</v>
      </c>
      <c r="AF970" t="s">
        <v>6256</v>
      </c>
    </row>
    <row r="971" spans="1:32" ht="12.75">
      <c r="A971" t="s">
        <v>6257</v>
      </c>
      <c r="B971">
        <f>SUM(C971:K971)+M971+P971+Q971</f>
        <v>1</v>
      </c>
      <c r="L971">
        <f>K971*S971</f>
        <v>0</v>
      </c>
      <c r="M971">
        <v>1</v>
      </c>
      <c r="O971">
        <f>(I971+Q971-I971*Q971)*N971</f>
        <v>0</v>
      </c>
      <c r="S971">
        <v>1</v>
      </c>
      <c r="T971">
        <v>1</v>
      </c>
      <c r="U971" s="5">
        <v>44348</v>
      </c>
      <c r="V971" t="s">
        <v>6258</v>
      </c>
      <c r="X971" t="s">
        <v>30</v>
      </c>
      <c r="Y971">
        <v>1</v>
      </c>
      <c r="Z971">
        <v>1</v>
      </c>
      <c r="AA971" t="s">
        <v>6259</v>
      </c>
      <c r="AB971" t="s">
        <v>30</v>
      </c>
      <c r="AC971" t="s">
        <v>6260</v>
      </c>
      <c r="AD971" t="s">
        <v>6261</v>
      </c>
      <c r="AE971" t="s">
        <v>6262</v>
      </c>
      <c r="AF971" t="s">
        <v>30</v>
      </c>
    </row>
    <row r="972" spans="1:32" ht="12.75">
      <c r="A972" t="s">
        <v>6263</v>
      </c>
      <c r="B972">
        <f>SUM(C972:K972)+M972+P972+Q972</f>
        <v>1</v>
      </c>
      <c r="C972">
        <v>1</v>
      </c>
      <c r="L972">
        <f>K972*S972</f>
        <v>0</v>
      </c>
      <c r="O972">
        <f>(I972+Q972-I972*Q972)*N972</f>
        <v>0</v>
      </c>
      <c r="U972" s="5">
        <v>44319</v>
      </c>
      <c r="V972" t="s">
        <v>2308</v>
      </c>
      <c r="X972" t="s">
        <v>30</v>
      </c>
      <c r="Y972" t="s">
        <v>30</v>
      </c>
      <c r="Z972">
        <v>0</v>
      </c>
      <c r="AA972" t="s">
        <v>6264</v>
      </c>
      <c r="AB972" t="s">
        <v>30</v>
      </c>
      <c r="AC972" s="6" t="s">
        <v>6265</v>
      </c>
      <c r="AD972" t="s">
        <v>6266</v>
      </c>
      <c r="AE972" t="s">
        <v>6267</v>
      </c>
      <c r="AF972" t="s">
        <v>6268</v>
      </c>
    </row>
    <row r="973" spans="1:32" ht="12.75">
      <c r="A973" t="s">
        <v>6269</v>
      </c>
      <c r="B973">
        <f>SUM(C973:K973)+M973+P973+Q973</f>
        <v>1</v>
      </c>
      <c r="L973">
        <f>K973*S973</f>
        <v>0</v>
      </c>
      <c r="O973">
        <f>(I973+Q973-I973*Q973)*N973</f>
        <v>0</v>
      </c>
      <c r="Q973">
        <v>1</v>
      </c>
      <c r="S973">
        <v>1</v>
      </c>
      <c r="U973" s="5">
        <v>44327</v>
      </c>
      <c r="V973" t="s">
        <v>2107</v>
      </c>
      <c r="X973" t="s">
        <v>30</v>
      </c>
      <c r="Y973" t="s">
        <v>30</v>
      </c>
      <c r="Z973">
        <v>0</v>
      </c>
      <c r="AA973" t="s">
        <v>6270</v>
      </c>
      <c r="AB973" t="s">
        <v>30</v>
      </c>
      <c r="AC973" t="s">
        <v>6271</v>
      </c>
      <c r="AD973" t="s">
        <v>6272</v>
      </c>
      <c r="AE973" t="s">
        <v>6273</v>
      </c>
      <c r="AF973" t="s">
        <v>6274</v>
      </c>
    </row>
    <row r="974" spans="1:32" ht="12.75">
      <c r="A974" t="s">
        <v>6275</v>
      </c>
      <c r="B974">
        <f>SUM(C974:K974)+M974+P974+Q974</f>
        <v>1</v>
      </c>
      <c r="D974" s="1">
        <v>1</v>
      </c>
      <c r="L974">
        <f>K974*S974</f>
        <v>0</v>
      </c>
      <c r="O974">
        <f>(I974+Q974-I974*Q974)*N974</f>
        <v>0</v>
      </c>
      <c r="U974" s="5">
        <v>44336</v>
      </c>
      <c r="V974" t="s">
        <v>2974</v>
      </c>
      <c r="X974" t="s">
        <v>30</v>
      </c>
      <c r="Y974" t="s">
        <v>30</v>
      </c>
      <c r="Z974">
        <v>1</v>
      </c>
      <c r="AA974" t="s">
        <v>6276</v>
      </c>
      <c r="AB974" t="s">
        <v>30</v>
      </c>
      <c r="AC974" s="6" t="s">
        <v>6277</v>
      </c>
      <c r="AD974" t="s">
        <v>6278</v>
      </c>
      <c r="AE974" t="s">
        <v>6279</v>
      </c>
      <c r="AF974" t="s">
        <v>6280</v>
      </c>
    </row>
    <row r="975" spans="1:32" ht="12.75">
      <c r="A975" t="s">
        <v>6281</v>
      </c>
      <c r="B975">
        <f>SUM(C975:K975)+M975+P975+Q975</f>
        <v>1</v>
      </c>
      <c r="G975" s="2">
        <v>1</v>
      </c>
      <c r="L975">
        <f>K975*S975</f>
        <v>0</v>
      </c>
      <c r="O975">
        <f>(I975+Q975-I975*Q975)*N975</f>
        <v>0</v>
      </c>
      <c r="S975">
        <v>1</v>
      </c>
      <c r="U975" s="5">
        <v>44338</v>
      </c>
      <c r="V975" t="s">
        <v>2974</v>
      </c>
      <c r="X975" t="s">
        <v>30</v>
      </c>
      <c r="Y975" t="s">
        <v>30</v>
      </c>
      <c r="Z975">
        <v>0</v>
      </c>
      <c r="AA975" t="s">
        <v>6282</v>
      </c>
      <c r="AB975" t="s">
        <v>30</v>
      </c>
      <c r="AC975" t="s">
        <v>6283</v>
      </c>
      <c r="AD975" t="s">
        <v>6284</v>
      </c>
      <c r="AE975" t="s">
        <v>6285</v>
      </c>
      <c r="AF975" t="s">
        <v>6286</v>
      </c>
    </row>
    <row r="976" spans="1:32" ht="12.75">
      <c r="A976" t="s">
        <v>6287</v>
      </c>
      <c r="B976">
        <f>SUM(C976:K976)+M976+P976+Q976</f>
        <v>1</v>
      </c>
      <c r="L976">
        <f>K976*S976</f>
        <v>0</v>
      </c>
      <c r="M976">
        <v>1</v>
      </c>
      <c r="O976">
        <f>(I976+Q976-I976*Q976)*N976</f>
        <v>0</v>
      </c>
      <c r="S976">
        <v>1</v>
      </c>
      <c r="U976" s="5">
        <v>44326</v>
      </c>
      <c r="V976" t="s">
        <v>3599</v>
      </c>
      <c r="X976" t="s">
        <v>30</v>
      </c>
      <c r="Y976" t="s">
        <v>30</v>
      </c>
      <c r="Z976">
        <v>1</v>
      </c>
      <c r="AA976" t="s">
        <v>2168</v>
      </c>
      <c r="AB976" t="s">
        <v>30</v>
      </c>
      <c r="AC976" t="s">
        <v>6288</v>
      </c>
      <c r="AD976" t="s">
        <v>6289</v>
      </c>
      <c r="AE976" t="s">
        <v>6290</v>
      </c>
      <c r="AF976" t="s">
        <v>6291</v>
      </c>
    </row>
    <row r="977" spans="1:32" ht="12.75">
      <c r="A977" t="s">
        <v>6292</v>
      </c>
      <c r="B977">
        <f>SUM(C977:K977)+M977+P977+Q977</f>
        <v>1</v>
      </c>
      <c r="I977">
        <v>1</v>
      </c>
      <c r="L977">
        <f>K977*S977</f>
        <v>0</v>
      </c>
      <c r="O977">
        <f>(I977+Q977-I977*Q977)*N977</f>
        <v>0</v>
      </c>
      <c r="U977" s="5">
        <v>44335</v>
      </c>
      <c r="V977" t="s">
        <v>2107</v>
      </c>
      <c r="X977" t="s">
        <v>30</v>
      </c>
      <c r="Y977" t="s">
        <v>30</v>
      </c>
      <c r="Z977">
        <v>0</v>
      </c>
      <c r="AA977" t="s">
        <v>6293</v>
      </c>
      <c r="AB977" t="s">
        <v>30</v>
      </c>
      <c r="AC977" s="6" t="s">
        <v>6294</v>
      </c>
      <c r="AD977" t="s">
        <v>6295</v>
      </c>
      <c r="AE977" t="s">
        <v>6296</v>
      </c>
      <c r="AF977" t="s">
        <v>6297</v>
      </c>
    </row>
    <row r="978" spans="1:32" ht="12.75">
      <c r="A978" t="s">
        <v>6298</v>
      </c>
      <c r="B978">
        <f>SUM(C978:K978)+M978+P978+Q978</f>
        <v>1</v>
      </c>
      <c r="C978">
        <v>1</v>
      </c>
      <c r="L978">
        <f>K978*S978</f>
        <v>0</v>
      </c>
      <c r="O978">
        <f>(I978+Q978-I978*Q978)*N978</f>
        <v>0</v>
      </c>
      <c r="S978">
        <v>1</v>
      </c>
      <c r="U978" s="5">
        <v>44334</v>
      </c>
      <c r="V978" t="s">
        <v>2107</v>
      </c>
      <c r="X978" t="s">
        <v>30</v>
      </c>
      <c r="Y978" t="s">
        <v>30</v>
      </c>
      <c r="Z978">
        <v>0</v>
      </c>
      <c r="AA978" t="s">
        <v>6299</v>
      </c>
      <c r="AB978" t="s">
        <v>30</v>
      </c>
      <c r="AC978" t="s">
        <v>6300</v>
      </c>
      <c r="AD978" t="s">
        <v>6301</v>
      </c>
      <c r="AE978" t="s">
        <v>6302</v>
      </c>
      <c r="AF978" t="s">
        <v>6303</v>
      </c>
    </row>
    <row r="979" spans="1:32" ht="12.75">
      <c r="A979" t="s">
        <v>6304</v>
      </c>
      <c r="B979">
        <f>SUM(C979:K979)+M979+P979+Q979</f>
        <v>1</v>
      </c>
      <c r="L979">
        <f>K979*S979</f>
        <v>0</v>
      </c>
      <c r="M979">
        <v>1</v>
      </c>
      <c r="O979">
        <f>(I979+Q979-I979*Q979)*N979</f>
        <v>0</v>
      </c>
      <c r="S979">
        <v>1</v>
      </c>
      <c r="U979" s="5">
        <v>44341</v>
      </c>
      <c r="V979" t="s">
        <v>2308</v>
      </c>
      <c r="X979" t="s">
        <v>30</v>
      </c>
      <c r="Y979" t="s">
        <v>30</v>
      </c>
      <c r="Z979">
        <v>0</v>
      </c>
      <c r="AA979" t="s">
        <v>6305</v>
      </c>
      <c r="AB979" t="s">
        <v>30</v>
      </c>
      <c r="AC979" t="s">
        <v>6306</v>
      </c>
      <c r="AD979" t="s">
        <v>6307</v>
      </c>
      <c r="AE979" t="s">
        <v>6308</v>
      </c>
      <c r="AF979" t="s">
        <v>6309</v>
      </c>
    </row>
    <row r="980" spans="1:32" ht="12.75">
      <c r="A980" t="s">
        <v>6310</v>
      </c>
      <c r="B980">
        <f>SUM(C980:K980)+M980+P980+Q980</f>
        <v>1</v>
      </c>
      <c r="L980">
        <f>K980*S980</f>
        <v>0</v>
      </c>
      <c r="M980">
        <v>1</v>
      </c>
      <c r="O980">
        <f>(I980+Q980-I980*Q980)*N980</f>
        <v>0</v>
      </c>
      <c r="U980" s="5">
        <v>44343</v>
      </c>
      <c r="V980" t="s">
        <v>3599</v>
      </c>
      <c r="X980" t="s">
        <v>30</v>
      </c>
      <c r="Y980" t="s">
        <v>30</v>
      </c>
      <c r="Z980">
        <v>1</v>
      </c>
      <c r="AA980" t="s">
        <v>6311</v>
      </c>
      <c r="AB980" t="s">
        <v>30</v>
      </c>
      <c r="AC980" s="6" t="s">
        <v>6312</v>
      </c>
      <c r="AD980" t="s">
        <v>6313</v>
      </c>
      <c r="AE980" t="s">
        <v>6314</v>
      </c>
      <c r="AF980" t="s">
        <v>6315</v>
      </c>
    </row>
    <row r="981" spans="1:32" ht="12.75">
      <c r="A981" t="s">
        <v>6316</v>
      </c>
      <c r="B981">
        <f>SUM(C981:K981)+M981+P981+Q981</f>
        <v>1</v>
      </c>
      <c r="L981">
        <f>K981*S981</f>
        <v>0</v>
      </c>
      <c r="M981">
        <v>1</v>
      </c>
      <c r="O981">
        <f>(I981+Q981-I981*Q981)*N981</f>
        <v>0</v>
      </c>
      <c r="S981">
        <v>1</v>
      </c>
      <c r="T981">
        <v>1</v>
      </c>
      <c r="U981" s="5">
        <v>44347</v>
      </c>
      <c r="V981" t="s">
        <v>6317</v>
      </c>
      <c r="X981" t="s">
        <v>30</v>
      </c>
      <c r="Y981">
        <v>1</v>
      </c>
      <c r="Z981">
        <v>0</v>
      </c>
      <c r="AA981" t="s">
        <v>6318</v>
      </c>
      <c r="AB981" t="s">
        <v>30</v>
      </c>
      <c r="AC981" t="s">
        <v>6319</v>
      </c>
      <c r="AD981" t="s">
        <v>6320</v>
      </c>
      <c r="AE981" t="s">
        <v>6321</v>
      </c>
      <c r="AF981" t="s">
        <v>6322</v>
      </c>
    </row>
    <row r="982" spans="1:32" ht="12.75">
      <c r="A982" t="s">
        <v>6323</v>
      </c>
      <c r="B982">
        <f>SUM(C982:K982)+M982+P982+Q982</f>
        <v>1</v>
      </c>
      <c r="H982" s="2">
        <v>1</v>
      </c>
      <c r="L982">
        <f>K982*S982</f>
        <v>0</v>
      </c>
      <c r="O982">
        <f>(I982+Q982-I982*Q982)*N982</f>
        <v>0</v>
      </c>
      <c r="S982">
        <v>1</v>
      </c>
      <c r="T982">
        <v>1</v>
      </c>
      <c r="U982" s="5">
        <v>44349</v>
      </c>
      <c r="V982" t="s">
        <v>1401</v>
      </c>
      <c r="X982" t="s">
        <v>30</v>
      </c>
      <c r="Y982" t="s">
        <v>30</v>
      </c>
      <c r="Z982">
        <v>0</v>
      </c>
      <c r="AA982" t="s">
        <v>6324</v>
      </c>
      <c r="AB982" t="s">
        <v>30</v>
      </c>
      <c r="AC982" t="s">
        <v>6325</v>
      </c>
      <c r="AD982" t="s">
        <v>6326</v>
      </c>
      <c r="AE982" t="s">
        <v>6327</v>
      </c>
      <c r="AF982" t="s">
        <v>6328</v>
      </c>
    </row>
    <row r="983" spans="1:32" ht="12.75">
      <c r="A983" t="s">
        <v>6329</v>
      </c>
      <c r="B983">
        <f>SUM(C983:K983)+M983+P983+Q983</f>
        <v>1</v>
      </c>
      <c r="I983">
        <v>1</v>
      </c>
      <c r="L983">
        <f>K983*S983</f>
        <v>0</v>
      </c>
      <c r="N983">
        <v>1</v>
      </c>
      <c r="O983">
        <f>(I983+Q983-I983*Q983)*N983</f>
        <v>1</v>
      </c>
      <c r="U983" s="5">
        <v>44348</v>
      </c>
      <c r="V983" t="s">
        <v>6330</v>
      </c>
      <c r="X983" t="s">
        <v>30</v>
      </c>
      <c r="Y983" t="s">
        <v>30</v>
      </c>
      <c r="Z983">
        <v>0</v>
      </c>
      <c r="AA983" t="s">
        <v>6331</v>
      </c>
      <c r="AB983" t="s">
        <v>30</v>
      </c>
      <c r="AC983" s="6" t="s">
        <v>6332</v>
      </c>
      <c r="AD983" t="s">
        <v>6333</v>
      </c>
      <c r="AE983" t="s">
        <v>6334</v>
      </c>
      <c r="AF983" t="s">
        <v>6335</v>
      </c>
    </row>
    <row r="984" spans="1:32" ht="12.75">
      <c r="A984" t="s">
        <v>6336</v>
      </c>
      <c r="B984">
        <f>SUM(C984:K984)+M984+P984+Q984</f>
        <v>1</v>
      </c>
      <c r="H984" s="2">
        <v>1</v>
      </c>
      <c r="L984">
        <f>K984*S984</f>
        <v>0</v>
      </c>
      <c r="N984">
        <v>1</v>
      </c>
      <c r="O984">
        <f>(I984+Q984-I984*Q984)*N984</f>
        <v>0</v>
      </c>
      <c r="U984" s="5">
        <v>44348</v>
      </c>
      <c r="V984" t="s">
        <v>6330</v>
      </c>
      <c r="X984" t="s">
        <v>30</v>
      </c>
      <c r="Y984" t="s">
        <v>30</v>
      </c>
      <c r="Z984">
        <v>0</v>
      </c>
      <c r="AA984" t="s">
        <v>6337</v>
      </c>
      <c r="AB984" t="s">
        <v>30</v>
      </c>
      <c r="AC984" s="6" t="s">
        <v>6338</v>
      </c>
      <c r="AD984" t="s">
        <v>6339</v>
      </c>
      <c r="AE984" t="s">
        <v>6334</v>
      </c>
      <c r="AF984" t="s">
        <v>6340</v>
      </c>
    </row>
    <row r="985" spans="1:32" ht="12.75">
      <c r="A985" t="s">
        <v>6341</v>
      </c>
      <c r="B985">
        <f>SUM(C985:K985)+M985+P985+Q985</f>
        <v>1</v>
      </c>
      <c r="E985">
        <v>1</v>
      </c>
      <c r="L985">
        <f>K985*S985</f>
        <v>0</v>
      </c>
      <c r="O985">
        <f>(I985+Q985-I985*Q985)*N985</f>
        <v>0</v>
      </c>
      <c r="S985">
        <v>1</v>
      </c>
      <c r="U985" s="5">
        <v>44348</v>
      </c>
      <c r="V985" t="s">
        <v>6330</v>
      </c>
      <c r="X985" t="s">
        <v>30</v>
      </c>
      <c r="Y985" t="s">
        <v>30</v>
      </c>
      <c r="Z985">
        <v>0</v>
      </c>
      <c r="AA985" t="s">
        <v>6342</v>
      </c>
      <c r="AB985" t="s">
        <v>30</v>
      </c>
      <c r="AC985" s="6" t="s">
        <v>6343</v>
      </c>
      <c r="AD985" t="s">
        <v>6344</v>
      </c>
      <c r="AE985" t="s">
        <v>6345</v>
      </c>
      <c r="AF985" t="s">
        <v>6346</v>
      </c>
    </row>
    <row r="986" spans="1:32" ht="12.75">
      <c r="A986" t="s">
        <v>6347</v>
      </c>
      <c r="B986">
        <f>SUM(C986:K986)+M986+P986+Q986</f>
        <v>1</v>
      </c>
      <c r="E986">
        <v>1</v>
      </c>
      <c r="L986">
        <f>K986*S986</f>
        <v>0</v>
      </c>
      <c r="O986">
        <f>(I986+Q986-I986*Q986)*N986</f>
        <v>0</v>
      </c>
      <c r="U986" s="5">
        <v>44349</v>
      </c>
      <c r="V986" t="s">
        <v>6348</v>
      </c>
      <c r="X986" t="s">
        <v>30</v>
      </c>
      <c r="Y986" t="s">
        <v>30</v>
      </c>
      <c r="Z986">
        <v>0</v>
      </c>
      <c r="AA986" t="s">
        <v>6349</v>
      </c>
      <c r="AB986" t="s">
        <v>30</v>
      </c>
      <c r="AC986" s="6" t="s">
        <v>6350</v>
      </c>
      <c r="AD986" t="s">
        <v>6351</v>
      </c>
      <c r="AE986" t="s">
        <v>6352</v>
      </c>
      <c r="AF986" t="s">
        <v>6353</v>
      </c>
    </row>
    <row r="987" spans="1:32" ht="12.75">
      <c r="A987" t="s">
        <v>6354</v>
      </c>
      <c r="B987">
        <f>SUM(C987:K987)+M987+P987+Q987</f>
        <v>1</v>
      </c>
      <c r="F987">
        <v>1</v>
      </c>
      <c r="L987">
        <f>K987*S987</f>
        <v>0</v>
      </c>
      <c r="O987">
        <f>(I987+Q987-I987*Q987)*N987</f>
        <v>0</v>
      </c>
      <c r="S987">
        <v>1</v>
      </c>
      <c r="U987" s="5">
        <v>44348</v>
      </c>
      <c r="V987" t="s">
        <v>6355</v>
      </c>
      <c r="X987" t="s">
        <v>30</v>
      </c>
      <c r="Y987" t="s">
        <v>30</v>
      </c>
      <c r="Z987">
        <v>0</v>
      </c>
      <c r="AA987" t="s">
        <v>6356</v>
      </c>
      <c r="AB987" t="s">
        <v>30</v>
      </c>
      <c r="AC987" t="s">
        <v>6357</v>
      </c>
      <c r="AD987" t="s">
        <v>6358</v>
      </c>
      <c r="AE987" t="s">
        <v>6359</v>
      </c>
      <c r="AF987" t="s">
        <v>6360</v>
      </c>
    </row>
    <row r="988" spans="1:32" ht="12.75">
      <c r="A988" t="s">
        <v>6361</v>
      </c>
      <c r="B988">
        <f>SUM(C988:K988)+M988+P988+Q988</f>
        <v>1</v>
      </c>
      <c r="I988">
        <v>1</v>
      </c>
      <c r="L988">
        <f>K988*S988</f>
        <v>0</v>
      </c>
      <c r="O988">
        <f>(I988+Q988-I988*Q988)*N988</f>
        <v>0</v>
      </c>
      <c r="S988">
        <v>1</v>
      </c>
      <c r="T988">
        <v>1</v>
      </c>
      <c r="U988" s="5">
        <v>44341</v>
      </c>
      <c r="V988" t="s">
        <v>1252</v>
      </c>
      <c r="X988" t="s">
        <v>30</v>
      </c>
      <c r="Y988" t="s">
        <v>30</v>
      </c>
      <c r="Z988">
        <v>0</v>
      </c>
      <c r="AA988" t="s">
        <v>6362</v>
      </c>
      <c r="AB988" t="s">
        <v>30</v>
      </c>
      <c r="AC988" t="s">
        <v>6363</v>
      </c>
      <c r="AD988" t="s">
        <v>6364</v>
      </c>
      <c r="AE988" t="s">
        <v>6365</v>
      </c>
      <c r="AF988" t="s">
        <v>6366</v>
      </c>
    </row>
    <row r="989" spans="1:32" ht="12.75">
      <c r="A989" t="s">
        <v>6367</v>
      </c>
      <c r="B989">
        <f>SUM(C989:K989)+M989+P989+Q989</f>
        <v>1</v>
      </c>
      <c r="E989">
        <v>1</v>
      </c>
      <c r="L989">
        <f>K989*S989</f>
        <v>0</v>
      </c>
      <c r="O989">
        <f>(I989+Q989-I989*Q989)*N989</f>
        <v>0</v>
      </c>
      <c r="U989" s="5">
        <v>44350</v>
      </c>
      <c r="V989" t="s">
        <v>1401</v>
      </c>
      <c r="X989" t="s">
        <v>30</v>
      </c>
      <c r="Y989" t="s">
        <v>30</v>
      </c>
      <c r="Z989">
        <v>0</v>
      </c>
      <c r="AA989" t="s">
        <v>6368</v>
      </c>
      <c r="AB989" t="s">
        <v>30</v>
      </c>
      <c r="AC989" s="6" t="s">
        <v>6369</v>
      </c>
      <c r="AD989" t="s">
        <v>6370</v>
      </c>
      <c r="AE989" t="s">
        <v>6371</v>
      </c>
      <c r="AF989" t="s">
        <v>6372</v>
      </c>
    </row>
    <row r="990" spans="1:32" ht="12.75">
      <c r="A990" t="s">
        <v>6373</v>
      </c>
      <c r="B990">
        <f>SUM(C990:K990)+M990+P990+Q990</f>
        <v>1</v>
      </c>
      <c r="L990">
        <f>K990*S990</f>
        <v>0</v>
      </c>
      <c r="M990">
        <v>1</v>
      </c>
      <c r="O990">
        <f>(I990+Q990-I990*Q990)*N990</f>
        <v>0</v>
      </c>
      <c r="S990">
        <v>1</v>
      </c>
      <c r="U990" s="5">
        <v>44350</v>
      </c>
      <c r="V990" t="s">
        <v>2147</v>
      </c>
      <c r="X990" t="s">
        <v>30</v>
      </c>
      <c r="Y990">
        <v>1</v>
      </c>
      <c r="Z990">
        <v>1</v>
      </c>
      <c r="AA990" t="s">
        <v>6374</v>
      </c>
      <c r="AB990" t="s">
        <v>30</v>
      </c>
      <c r="AC990" t="s">
        <v>6375</v>
      </c>
      <c r="AD990" t="s">
        <v>6376</v>
      </c>
      <c r="AE990" t="s">
        <v>6377</v>
      </c>
      <c r="AF990" t="s">
        <v>6378</v>
      </c>
    </row>
    <row r="991" spans="1:32" ht="12.75">
      <c r="A991" t="s">
        <v>6379</v>
      </c>
      <c r="B991">
        <f>SUM(C991:K991)+M991+P991+Q991</f>
        <v>1</v>
      </c>
      <c r="L991">
        <f>K991*S991</f>
        <v>0</v>
      </c>
      <c r="M991">
        <v>1</v>
      </c>
      <c r="O991">
        <f>(I991+Q991-I991*Q991)*N991</f>
        <v>0</v>
      </c>
      <c r="S991">
        <v>1</v>
      </c>
      <c r="T991">
        <v>1</v>
      </c>
      <c r="U991" s="5">
        <v>44341</v>
      </c>
      <c r="V991" t="s">
        <v>2737</v>
      </c>
      <c r="X991">
        <v>7</v>
      </c>
      <c r="Y991">
        <v>1</v>
      </c>
      <c r="Z991">
        <v>1</v>
      </c>
      <c r="AA991" t="s">
        <v>6380</v>
      </c>
      <c r="AB991" t="s">
        <v>30</v>
      </c>
      <c r="AC991" t="s">
        <v>6381</v>
      </c>
      <c r="AD991" t="s">
        <v>6382</v>
      </c>
      <c r="AE991" t="s">
        <v>6383</v>
      </c>
      <c r="AF991" t="s">
        <v>6384</v>
      </c>
    </row>
    <row r="992" spans="1:32" ht="12.75">
      <c r="A992" t="s">
        <v>6385</v>
      </c>
      <c r="B992">
        <f>SUM(C992:K992)+M992+P992+Q992</f>
        <v>1</v>
      </c>
      <c r="L992">
        <f>K992*S992</f>
        <v>0</v>
      </c>
      <c r="M992">
        <v>1</v>
      </c>
      <c r="O992">
        <f>(I992+Q992-I992*Q992)*N992</f>
        <v>0</v>
      </c>
      <c r="S992">
        <v>1</v>
      </c>
      <c r="T992">
        <v>1</v>
      </c>
      <c r="U992" s="5">
        <v>44341</v>
      </c>
      <c r="V992" t="s">
        <v>2737</v>
      </c>
      <c r="X992" t="s">
        <v>30</v>
      </c>
      <c r="Y992">
        <v>1</v>
      </c>
      <c r="Z992">
        <v>1</v>
      </c>
      <c r="AA992" t="s">
        <v>6386</v>
      </c>
      <c r="AB992" t="s">
        <v>30</v>
      </c>
      <c r="AC992" t="s">
        <v>6387</v>
      </c>
      <c r="AD992" t="s">
        <v>6388</v>
      </c>
      <c r="AE992" t="s">
        <v>6389</v>
      </c>
      <c r="AF992" t="s">
        <v>6390</v>
      </c>
    </row>
    <row r="993" spans="1:32" ht="12.75">
      <c r="A993" t="s">
        <v>6391</v>
      </c>
      <c r="B993">
        <f>SUM(C993:K993)+M993+P993+Q993</f>
        <v>1</v>
      </c>
      <c r="L993">
        <f>K993*S993</f>
        <v>0</v>
      </c>
      <c r="M993">
        <v>1</v>
      </c>
      <c r="O993">
        <f>(I993+Q993-I993*Q993)*N993</f>
        <v>0</v>
      </c>
      <c r="S993">
        <v>1</v>
      </c>
      <c r="T993">
        <v>1</v>
      </c>
      <c r="U993" s="5">
        <v>44341</v>
      </c>
      <c r="V993" t="s">
        <v>2737</v>
      </c>
      <c r="X993" t="s">
        <v>30</v>
      </c>
      <c r="Y993">
        <v>1</v>
      </c>
      <c r="Z993">
        <v>1</v>
      </c>
      <c r="AA993" t="s">
        <v>6392</v>
      </c>
      <c r="AB993" t="s">
        <v>30</v>
      </c>
      <c r="AC993" t="s">
        <v>6393</v>
      </c>
      <c r="AD993" t="s">
        <v>6394</v>
      </c>
      <c r="AE993" t="s">
        <v>6395</v>
      </c>
      <c r="AF993" t="s">
        <v>6396</v>
      </c>
    </row>
    <row r="994" spans="1:32" ht="12.75">
      <c r="A994" t="s">
        <v>6397</v>
      </c>
      <c r="B994">
        <f>SUM(C994:K994)+M994+P994+Q994</f>
        <v>1</v>
      </c>
      <c r="L994">
        <f>K994*S994</f>
        <v>0</v>
      </c>
      <c r="M994">
        <v>1</v>
      </c>
      <c r="O994">
        <f>(I994+Q994-I994*Q994)*N994</f>
        <v>0</v>
      </c>
      <c r="S994">
        <v>1</v>
      </c>
      <c r="T994">
        <v>1</v>
      </c>
      <c r="U994" s="5">
        <v>44341</v>
      </c>
      <c r="V994" t="s">
        <v>2737</v>
      </c>
      <c r="X994" t="s">
        <v>30</v>
      </c>
      <c r="Y994">
        <v>1</v>
      </c>
      <c r="Z994">
        <v>1</v>
      </c>
      <c r="AA994" t="s">
        <v>6398</v>
      </c>
      <c r="AB994" t="s">
        <v>30</v>
      </c>
      <c r="AC994" t="s">
        <v>6399</v>
      </c>
      <c r="AD994" t="s">
        <v>6400</v>
      </c>
      <c r="AE994" t="s">
        <v>6401</v>
      </c>
      <c r="AF994" t="s">
        <v>6402</v>
      </c>
    </row>
    <row r="995" spans="1:32" ht="12.75">
      <c r="A995" t="s">
        <v>6403</v>
      </c>
      <c r="B995">
        <f>SUM(C995:K995)+M995+P995+Q995</f>
        <v>1</v>
      </c>
      <c r="L995">
        <f>K995*S995</f>
        <v>0</v>
      </c>
      <c r="M995">
        <v>1</v>
      </c>
      <c r="O995">
        <f>(I995+Q995-I995*Q995)*N995</f>
        <v>0</v>
      </c>
      <c r="S995">
        <v>1</v>
      </c>
      <c r="T995">
        <v>1</v>
      </c>
      <c r="U995" s="5">
        <v>44341</v>
      </c>
      <c r="V995" t="s">
        <v>2737</v>
      </c>
      <c r="X995" t="s">
        <v>30</v>
      </c>
      <c r="Y995">
        <v>1</v>
      </c>
      <c r="Z995">
        <v>0</v>
      </c>
      <c r="AA995" t="s">
        <v>6404</v>
      </c>
      <c r="AB995" t="s">
        <v>30</v>
      </c>
      <c r="AC995" t="s">
        <v>6405</v>
      </c>
      <c r="AD995" t="s">
        <v>6406</v>
      </c>
      <c r="AE995" t="s">
        <v>6407</v>
      </c>
      <c r="AF995" t="s">
        <v>6408</v>
      </c>
    </row>
    <row r="996" spans="1:32" ht="12.75">
      <c r="A996" t="s">
        <v>6409</v>
      </c>
      <c r="B996">
        <f>SUM(C996:K996)+M996+P996+Q996</f>
        <v>1</v>
      </c>
      <c r="L996">
        <f>K996*S996</f>
        <v>0</v>
      </c>
      <c r="M996">
        <v>1</v>
      </c>
      <c r="O996">
        <f>(I996+Q996-I996*Q996)*N996</f>
        <v>0</v>
      </c>
      <c r="S996">
        <v>1</v>
      </c>
      <c r="T996">
        <v>1</v>
      </c>
      <c r="U996" s="5">
        <v>44341</v>
      </c>
      <c r="V996" t="s">
        <v>2737</v>
      </c>
      <c r="X996" t="s">
        <v>30</v>
      </c>
      <c r="Y996">
        <v>1</v>
      </c>
      <c r="Z996">
        <v>1</v>
      </c>
      <c r="AA996" t="s">
        <v>6410</v>
      </c>
      <c r="AB996" t="s">
        <v>30</v>
      </c>
      <c r="AC996" t="s">
        <v>6411</v>
      </c>
      <c r="AD996" t="s">
        <v>6412</v>
      </c>
      <c r="AE996" t="s">
        <v>6413</v>
      </c>
      <c r="AF996" t="s">
        <v>6414</v>
      </c>
    </row>
    <row r="997" spans="1:32" ht="12.75">
      <c r="A997" t="s">
        <v>6415</v>
      </c>
      <c r="B997">
        <f>SUM(C997:K997)+M997+P997+Q997</f>
        <v>1</v>
      </c>
      <c r="L997">
        <f>K997*S997</f>
        <v>0</v>
      </c>
      <c r="M997">
        <v>1</v>
      </c>
      <c r="O997">
        <f>(I997+Q997-I997*Q997)*N997</f>
        <v>0</v>
      </c>
      <c r="S997">
        <v>1</v>
      </c>
      <c r="T997">
        <v>1</v>
      </c>
      <c r="U997" s="5">
        <v>44341</v>
      </c>
      <c r="V997" t="s">
        <v>2737</v>
      </c>
      <c r="X997" t="s">
        <v>30</v>
      </c>
      <c r="Y997">
        <v>1</v>
      </c>
      <c r="Z997">
        <v>1</v>
      </c>
      <c r="AA997" t="s">
        <v>6416</v>
      </c>
      <c r="AB997" t="s">
        <v>30</v>
      </c>
      <c r="AC997" t="s">
        <v>6417</v>
      </c>
      <c r="AD997" t="s">
        <v>6418</v>
      </c>
      <c r="AE997" t="s">
        <v>6419</v>
      </c>
      <c r="AF997" t="s">
        <v>6420</v>
      </c>
    </row>
    <row r="998" spans="1:32" ht="12.75">
      <c r="A998" t="s">
        <v>6421</v>
      </c>
      <c r="B998">
        <f>SUM(C998:K998)+M998+P998+Q998</f>
        <v>1</v>
      </c>
      <c r="L998">
        <f>K998*S998</f>
        <v>0</v>
      </c>
      <c r="M998">
        <v>1</v>
      </c>
      <c r="O998">
        <f>(I998+Q998-I998*Q998)*N998</f>
        <v>0</v>
      </c>
      <c r="S998">
        <v>1</v>
      </c>
      <c r="T998">
        <v>1</v>
      </c>
      <c r="U998" s="5">
        <v>44341</v>
      </c>
      <c r="V998" t="s">
        <v>2737</v>
      </c>
      <c r="X998" t="s">
        <v>30</v>
      </c>
      <c r="Y998">
        <v>1</v>
      </c>
      <c r="Z998">
        <v>1</v>
      </c>
      <c r="AA998" t="s">
        <v>6422</v>
      </c>
      <c r="AB998" t="s">
        <v>30</v>
      </c>
      <c r="AC998" t="s">
        <v>6423</v>
      </c>
      <c r="AD998" t="s">
        <v>6424</v>
      </c>
      <c r="AE998" t="s">
        <v>6425</v>
      </c>
      <c r="AF998" t="s">
        <v>6426</v>
      </c>
    </row>
    <row r="999" spans="1:32" ht="12.75">
      <c r="A999" t="s">
        <v>6427</v>
      </c>
      <c r="B999">
        <f>SUM(C999:K999)+M999+P999+Q999</f>
        <v>1</v>
      </c>
      <c r="L999">
        <f>K999*S999</f>
        <v>0</v>
      </c>
      <c r="M999">
        <v>1</v>
      </c>
      <c r="O999">
        <f>(I999+Q999-I999*Q999)*N999</f>
        <v>0</v>
      </c>
      <c r="S999">
        <v>1</v>
      </c>
      <c r="T999">
        <v>1</v>
      </c>
      <c r="U999" s="5">
        <v>44341</v>
      </c>
      <c r="V999" t="s">
        <v>2737</v>
      </c>
      <c r="X999" t="s">
        <v>30</v>
      </c>
      <c r="Y999" t="s">
        <v>30</v>
      </c>
      <c r="Z999">
        <v>1</v>
      </c>
      <c r="AA999" t="s">
        <v>6428</v>
      </c>
      <c r="AB999" t="s">
        <v>30</v>
      </c>
      <c r="AC999" t="s">
        <v>6429</v>
      </c>
      <c r="AD999" t="s">
        <v>6430</v>
      </c>
      <c r="AE999" t="s">
        <v>6431</v>
      </c>
      <c r="AF999" t="s">
        <v>6432</v>
      </c>
    </row>
    <row r="1000" spans="1:32" ht="12.75">
      <c r="A1000" t="s">
        <v>6433</v>
      </c>
      <c r="B1000">
        <f>SUM(C1000:K1000)+M1000+P1000+Q1000</f>
        <v>1</v>
      </c>
      <c r="L1000">
        <f>K1000*S1000</f>
        <v>0</v>
      </c>
      <c r="M1000">
        <v>1</v>
      </c>
      <c r="O1000">
        <f>(I1000+Q1000-I1000*Q1000)*N1000</f>
        <v>0</v>
      </c>
      <c r="S1000">
        <v>1</v>
      </c>
      <c r="T1000">
        <v>1</v>
      </c>
      <c r="U1000" s="5">
        <v>44341</v>
      </c>
      <c r="V1000" t="s">
        <v>2737</v>
      </c>
      <c r="X1000" t="s">
        <v>30</v>
      </c>
      <c r="Y1000" t="s">
        <v>30</v>
      </c>
      <c r="Z1000">
        <v>0</v>
      </c>
      <c r="AA1000" t="s">
        <v>2804</v>
      </c>
      <c r="AB1000" t="s">
        <v>30</v>
      </c>
      <c r="AC1000" t="s">
        <v>2805</v>
      </c>
      <c r="AD1000" t="s">
        <v>6434</v>
      </c>
      <c r="AE1000" t="s">
        <v>6435</v>
      </c>
      <c r="AF1000" t="s">
        <v>6436</v>
      </c>
    </row>
    <row r="1001" spans="1:32" ht="12.75">
      <c r="A1001" t="s">
        <v>6437</v>
      </c>
      <c r="B1001">
        <f>SUM(C1001:K1001)+M1001+P1001+Q1001</f>
        <v>1</v>
      </c>
      <c r="C1001">
        <v>1</v>
      </c>
      <c r="L1001">
        <f>K1001*S1001</f>
        <v>0</v>
      </c>
      <c r="O1001">
        <f>(I1001+Q1001-I1001*Q1001)*N1001</f>
        <v>0</v>
      </c>
      <c r="S1001">
        <v>1</v>
      </c>
      <c r="T1001">
        <v>1</v>
      </c>
      <c r="U1001" s="5">
        <v>44341</v>
      </c>
      <c r="V1001" t="s">
        <v>2737</v>
      </c>
      <c r="X1001" t="s">
        <v>30</v>
      </c>
      <c r="Y1001" t="s">
        <v>30</v>
      </c>
      <c r="Z1001">
        <v>0</v>
      </c>
      <c r="AA1001" t="s">
        <v>6438</v>
      </c>
      <c r="AB1001" t="s">
        <v>30</v>
      </c>
      <c r="AC1001" t="s">
        <v>6439</v>
      </c>
      <c r="AD1001" t="s">
        <v>6440</v>
      </c>
      <c r="AE1001" t="s">
        <v>6441</v>
      </c>
      <c r="AF1001" t="s">
        <v>6442</v>
      </c>
    </row>
    <row r="1002" spans="1:32" ht="12.75">
      <c r="A1002" t="s">
        <v>6443</v>
      </c>
      <c r="B1002">
        <f>SUM(C1002:K1002)+M1002+P1002+Q1002</f>
        <v>1</v>
      </c>
      <c r="C1002">
        <v>1</v>
      </c>
      <c r="L1002">
        <f>K1002*S1002</f>
        <v>0</v>
      </c>
      <c r="O1002">
        <f>(I1002+Q1002-I1002*Q1002)*N1002</f>
        <v>0</v>
      </c>
      <c r="S1002">
        <v>1</v>
      </c>
      <c r="T1002">
        <v>1</v>
      </c>
      <c r="U1002" s="5">
        <v>44341</v>
      </c>
      <c r="V1002" t="s">
        <v>2737</v>
      </c>
      <c r="X1002" t="s">
        <v>30</v>
      </c>
      <c r="Y1002" t="s">
        <v>30</v>
      </c>
      <c r="Z1002">
        <v>1</v>
      </c>
      <c r="AA1002" t="s">
        <v>6444</v>
      </c>
      <c r="AB1002" t="s">
        <v>30</v>
      </c>
      <c r="AC1002" t="s">
        <v>6445</v>
      </c>
      <c r="AD1002" t="s">
        <v>6446</v>
      </c>
      <c r="AE1002" t="s">
        <v>6447</v>
      </c>
      <c r="AF1002" t="s">
        <v>6448</v>
      </c>
    </row>
    <row r="1003" spans="1:32" ht="12.75">
      <c r="A1003" t="s">
        <v>6449</v>
      </c>
      <c r="B1003">
        <f>SUM(C1003:K1003)+M1003+P1003+Q1003</f>
        <v>1</v>
      </c>
      <c r="L1003">
        <f>K1003*S1003</f>
        <v>0</v>
      </c>
      <c r="O1003">
        <f>(I1003+Q1003-I1003*Q1003)*N1003</f>
        <v>0</v>
      </c>
      <c r="Q1003">
        <v>1</v>
      </c>
      <c r="S1003">
        <v>1</v>
      </c>
      <c r="T1003">
        <v>1</v>
      </c>
      <c r="U1003" s="5">
        <v>44341</v>
      </c>
      <c r="V1003" t="s">
        <v>2737</v>
      </c>
      <c r="X1003" t="s">
        <v>30</v>
      </c>
      <c r="Y1003" t="s">
        <v>30</v>
      </c>
      <c r="Z1003">
        <v>0</v>
      </c>
      <c r="AA1003" t="s">
        <v>6450</v>
      </c>
      <c r="AB1003" t="s">
        <v>30</v>
      </c>
      <c r="AC1003" t="s">
        <v>6451</v>
      </c>
      <c r="AD1003" t="s">
        <v>6452</v>
      </c>
      <c r="AE1003" t="s">
        <v>6453</v>
      </c>
      <c r="AF1003" t="s">
        <v>6454</v>
      </c>
    </row>
    <row r="1004" spans="1:32" ht="12.75">
      <c r="A1004" t="s">
        <v>6455</v>
      </c>
      <c r="B1004">
        <f>SUM(C1004:K1004)+M1004+P1004+Q1004</f>
        <v>1</v>
      </c>
      <c r="G1004" s="2">
        <v>1</v>
      </c>
      <c r="L1004">
        <f>K1004*S1004</f>
        <v>0</v>
      </c>
      <c r="O1004">
        <f>(I1004+Q1004-I1004*Q1004)*N1004</f>
        <v>0</v>
      </c>
      <c r="S1004">
        <v>1</v>
      </c>
      <c r="T1004">
        <v>1</v>
      </c>
      <c r="U1004" s="5">
        <v>44341</v>
      </c>
      <c r="V1004" t="s">
        <v>2737</v>
      </c>
      <c r="X1004" t="s">
        <v>30</v>
      </c>
      <c r="Y1004" t="s">
        <v>30</v>
      </c>
      <c r="Z1004">
        <v>0</v>
      </c>
      <c r="AA1004" t="s">
        <v>6456</v>
      </c>
      <c r="AB1004" t="s">
        <v>30</v>
      </c>
      <c r="AC1004" t="s">
        <v>6457</v>
      </c>
      <c r="AD1004" t="s">
        <v>6458</v>
      </c>
      <c r="AE1004" t="s">
        <v>6459</v>
      </c>
      <c r="AF1004" t="s">
        <v>6460</v>
      </c>
    </row>
    <row r="1005" spans="1:32" ht="12.75">
      <c r="A1005" t="s">
        <v>6461</v>
      </c>
      <c r="B1005">
        <f>SUM(C1005:K1005)+M1005+P1005+Q1005</f>
        <v>1</v>
      </c>
      <c r="I1005">
        <v>1</v>
      </c>
      <c r="L1005">
        <f>K1005*S1005</f>
        <v>0</v>
      </c>
      <c r="O1005">
        <f>(I1005+Q1005-I1005*Q1005)*N1005</f>
        <v>0</v>
      </c>
      <c r="S1005">
        <v>1</v>
      </c>
      <c r="T1005">
        <v>1</v>
      </c>
      <c r="U1005" s="5">
        <v>44341</v>
      </c>
      <c r="V1005" t="s">
        <v>2737</v>
      </c>
      <c r="X1005" t="s">
        <v>30</v>
      </c>
      <c r="Y1005" t="s">
        <v>30</v>
      </c>
      <c r="Z1005">
        <v>0</v>
      </c>
      <c r="AA1005" t="s">
        <v>6462</v>
      </c>
      <c r="AB1005" t="s">
        <v>30</v>
      </c>
      <c r="AC1005" t="s">
        <v>6463</v>
      </c>
      <c r="AD1005" t="s">
        <v>6464</v>
      </c>
      <c r="AE1005" t="s">
        <v>6465</v>
      </c>
      <c r="AF1005" t="s">
        <v>6466</v>
      </c>
    </row>
    <row r="1006" spans="1:32" ht="12.75">
      <c r="A1006" t="s">
        <v>6467</v>
      </c>
      <c r="B1006">
        <f>SUM(C1006:K1006)+M1006+P1006+Q1006</f>
        <v>1</v>
      </c>
      <c r="E1006">
        <v>1</v>
      </c>
      <c r="L1006">
        <f>K1006*S1006</f>
        <v>0</v>
      </c>
      <c r="O1006">
        <f>(I1006+Q1006-I1006*Q1006)*N1006</f>
        <v>0</v>
      </c>
      <c r="S1006">
        <v>1</v>
      </c>
      <c r="T1006">
        <v>1</v>
      </c>
      <c r="U1006" s="5">
        <v>44359</v>
      </c>
      <c r="V1006" t="s">
        <v>531</v>
      </c>
      <c r="X1006" t="s">
        <v>30</v>
      </c>
      <c r="Y1006" t="s">
        <v>30</v>
      </c>
      <c r="Z1006">
        <v>0</v>
      </c>
      <c r="AA1006" t="s">
        <v>6468</v>
      </c>
      <c r="AB1006" t="s">
        <v>30</v>
      </c>
      <c r="AC1006" t="s">
        <v>6469</v>
      </c>
      <c r="AD1006" t="s">
        <v>6470</v>
      </c>
      <c r="AE1006" t="s">
        <v>6471</v>
      </c>
      <c r="AF1006" t="s">
        <v>6472</v>
      </c>
    </row>
    <row r="1007" spans="1:32" ht="12.75">
      <c r="A1007" t="s">
        <v>6473</v>
      </c>
      <c r="B1007">
        <f>SUM(C1007:K1007)+M1007+P1007+Q1007</f>
        <v>1</v>
      </c>
      <c r="C1007">
        <v>1</v>
      </c>
      <c r="L1007">
        <f>K1007*S1007</f>
        <v>0</v>
      </c>
      <c r="O1007">
        <f>(I1007+Q1007-I1007*Q1007)*N1007</f>
        <v>0</v>
      </c>
      <c r="S1007">
        <v>1</v>
      </c>
      <c r="T1007">
        <v>1</v>
      </c>
      <c r="U1007" s="5">
        <v>44359</v>
      </c>
      <c r="V1007" t="s">
        <v>531</v>
      </c>
      <c r="X1007" t="s">
        <v>30</v>
      </c>
      <c r="Y1007" t="s">
        <v>30</v>
      </c>
      <c r="Z1007">
        <v>0</v>
      </c>
      <c r="AA1007" t="s">
        <v>6474</v>
      </c>
      <c r="AB1007" t="s">
        <v>30</v>
      </c>
      <c r="AC1007" t="s">
        <v>6475</v>
      </c>
      <c r="AD1007" t="s">
        <v>6476</v>
      </c>
      <c r="AE1007" t="s">
        <v>6477</v>
      </c>
      <c r="AF1007" t="s">
        <v>6478</v>
      </c>
    </row>
    <row r="1008" spans="1:32" ht="12.75">
      <c r="A1008" t="s">
        <v>6479</v>
      </c>
      <c r="B1008">
        <f>SUM(C1008:K1008)+M1008+P1008+Q1008</f>
        <v>1</v>
      </c>
      <c r="E1008">
        <v>1</v>
      </c>
      <c r="L1008">
        <f>K1008*S1008</f>
        <v>0</v>
      </c>
      <c r="O1008">
        <f>(I1008+Q1008-I1008*Q1008)*N1008</f>
        <v>0</v>
      </c>
      <c r="S1008">
        <v>1</v>
      </c>
      <c r="T1008">
        <v>1</v>
      </c>
      <c r="U1008" s="5">
        <v>44359</v>
      </c>
      <c r="V1008" t="s">
        <v>531</v>
      </c>
      <c r="X1008" t="s">
        <v>30</v>
      </c>
      <c r="Y1008" t="s">
        <v>30</v>
      </c>
      <c r="Z1008">
        <v>1</v>
      </c>
      <c r="AA1008" t="s">
        <v>6480</v>
      </c>
      <c r="AB1008" t="s">
        <v>30</v>
      </c>
      <c r="AC1008" t="s">
        <v>6481</v>
      </c>
      <c r="AD1008" t="s">
        <v>6482</v>
      </c>
      <c r="AE1008" t="s">
        <v>6483</v>
      </c>
      <c r="AF1008" t="s">
        <v>6484</v>
      </c>
    </row>
    <row r="1009" spans="1:32" ht="12.75">
      <c r="A1009" t="s">
        <v>6485</v>
      </c>
      <c r="B1009">
        <f>SUM(C1009:K1009)+M1009+P1009+Q1009</f>
        <v>1</v>
      </c>
      <c r="C1009">
        <v>1</v>
      </c>
      <c r="L1009">
        <f>K1009*S1009</f>
        <v>0</v>
      </c>
      <c r="O1009">
        <f>(I1009+Q1009-I1009*Q1009)*N1009</f>
        <v>0</v>
      </c>
      <c r="S1009">
        <v>1</v>
      </c>
      <c r="T1009">
        <v>1</v>
      </c>
      <c r="U1009" s="5">
        <v>44359</v>
      </c>
      <c r="V1009" t="s">
        <v>531</v>
      </c>
      <c r="X1009" t="s">
        <v>30</v>
      </c>
      <c r="Y1009" t="s">
        <v>30</v>
      </c>
      <c r="Z1009">
        <v>1</v>
      </c>
      <c r="AA1009" t="s">
        <v>6486</v>
      </c>
      <c r="AB1009" t="s">
        <v>30</v>
      </c>
      <c r="AC1009" t="s">
        <v>6487</v>
      </c>
      <c r="AD1009" t="s">
        <v>6488</v>
      </c>
      <c r="AE1009" t="s">
        <v>6489</v>
      </c>
      <c r="AF1009" t="s">
        <v>6490</v>
      </c>
    </row>
    <row r="1010" spans="1:32" ht="12.75">
      <c r="A1010" t="s">
        <v>6491</v>
      </c>
      <c r="B1010">
        <f>SUM(C1010:K1010)+M1010+P1010+Q1010</f>
        <v>1</v>
      </c>
      <c r="D1010" s="1">
        <v>1</v>
      </c>
      <c r="L1010">
        <f>K1010*S1010</f>
        <v>0</v>
      </c>
      <c r="O1010">
        <f>(I1010+Q1010-I1010*Q1010)*N1010</f>
        <v>0</v>
      </c>
      <c r="S1010">
        <v>1</v>
      </c>
      <c r="T1010">
        <v>1</v>
      </c>
      <c r="U1010" s="5">
        <v>44359</v>
      </c>
      <c r="V1010" t="s">
        <v>531</v>
      </c>
      <c r="X1010" t="s">
        <v>30</v>
      </c>
      <c r="Y1010" t="s">
        <v>30</v>
      </c>
      <c r="Z1010">
        <v>0</v>
      </c>
      <c r="AA1010" t="s">
        <v>6492</v>
      </c>
      <c r="AB1010" t="s">
        <v>30</v>
      </c>
      <c r="AC1010" t="s">
        <v>6493</v>
      </c>
      <c r="AD1010" t="s">
        <v>6494</v>
      </c>
      <c r="AE1010" t="s">
        <v>6495</v>
      </c>
      <c r="AF1010" t="s">
        <v>6496</v>
      </c>
    </row>
    <row r="1011" spans="1:32" ht="12.75">
      <c r="A1011" t="s">
        <v>6497</v>
      </c>
      <c r="B1011">
        <f>SUM(C1011:K1011)+M1011+P1011+Q1011</f>
        <v>1</v>
      </c>
      <c r="C1011">
        <v>1</v>
      </c>
      <c r="L1011">
        <f>K1011*S1011</f>
        <v>0</v>
      </c>
      <c r="O1011">
        <f>(I1011+Q1011-I1011*Q1011)*N1011</f>
        <v>0</v>
      </c>
      <c r="S1011">
        <v>1</v>
      </c>
      <c r="T1011">
        <v>1</v>
      </c>
      <c r="U1011" s="5">
        <v>44359</v>
      </c>
      <c r="V1011" t="s">
        <v>531</v>
      </c>
      <c r="X1011" t="s">
        <v>30</v>
      </c>
      <c r="Y1011" t="s">
        <v>30</v>
      </c>
      <c r="Z1011">
        <v>0</v>
      </c>
      <c r="AA1011" t="s">
        <v>6498</v>
      </c>
      <c r="AB1011" t="s">
        <v>30</v>
      </c>
      <c r="AC1011" t="s">
        <v>6499</v>
      </c>
      <c r="AD1011" t="s">
        <v>6500</v>
      </c>
      <c r="AE1011" t="s">
        <v>6501</v>
      </c>
      <c r="AF1011" t="s">
        <v>6502</v>
      </c>
    </row>
    <row r="1012" spans="1:32" ht="12.75">
      <c r="A1012" t="s">
        <v>6503</v>
      </c>
      <c r="B1012">
        <f>SUM(C1012:K1012)+M1012+P1012+Q1012</f>
        <v>1</v>
      </c>
      <c r="L1012">
        <f>K1012*S1012</f>
        <v>0</v>
      </c>
      <c r="M1012">
        <v>1</v>
      </c>
      <c r="O1012">
        <f>(I1012+Q1012-I1012*Q1012)*N1012</f>
        <v>0</v>
      </c>
      <c r="S1012">
        <v>1</v>
      </c>
      <c r="T1012">
        <v>1</v>
      </c>
      <c r="U1012" s="5">
        <v>44359</v>
      </c>
      <c r="V1012" t="s">
        <v>531</v>
      </c>
      <c r="X1012" t="s">
        <v>30</v>
      </c>
      <c r="Y1012" t="s">
        <v>30</v>
      </c>
      <c r="Z1012">
        <v>0</v>
      </c>
      <c r="AA1012" t="s">
        <v>6504</v>
      </c>
      <c r="AB1012" t="s">
        <v>30</v>
      </c>
      <c r="AC1012" t="s">
        <v>6505</v>
      </c>
      <c r="AD1012" t="s">
        <v>6506</v>
      </c>
      <c r="AE1012" t="s">
        <v>6507</v>
      </c>
      <c r="AF1012" t="s">
        <v>6508</v>
      </c>
    </row>
    <row r="1013" spans="1:32" ht="12.75">
      <c r="A1013" t="s">
        <v>6509</v>
      </c>
      <c r="B1013">
        <f>SUM(C1013:K1013)+M1013+P1013+Q1013</f>
        <v>1</v>
      </c>
      <c r="C1013">
        <v>1</v>
      </c>
      <c r="L1013">
        <f>K1013*S1013</f>
        <v>0</v>
      </c>
      <c r="O1013">
        <f>(I1013+Q1013-I1013*Q1013)*N1013</f>
        <v>0</v>
      </c>
      <c r="S1013">
        <v>1</v>
      </c>
      <c r="T1013">
        <v>1</v>
      </c>
      <c r="U1013" s="5">
        <v>44359</v>
      </c>
      <c r="V1013" t="s">
        <v>531</v>
      </c>
      <c r="X1013" t="s">
        <v>30</v>
      </c>
      <c r="Y1013" t="s">
        <v>30</v>
      </c>
      <c r="Z1013">
        <v>0</v>
      </c>
      <c r="AA1013" t="s">
        <v>6510</v>
      </c>
      <c r="AB1013" t="s">
        <v>30</v>
      </c>
      <c r="AC1013" t="s">
        <v>6511</v>
      </c>
      <c r="AD1013" t="s">
        <v>6512</v>
      </c>
      <c r="AE1013" t="s">
        <v>6513</v>
      </c>
      <c r="AF1013" t="s">
        <v>6514</v>
      </c>
    </row>
    <row r="1014" spans="1:32" ht="12.75">
      <c r="A1014" t="s">
        <v>6515</v>
      </c>
      <c r="B1014">
        <f>SUM(C1014:K1014)+M1014+P1014+Q1014</f>
        <v>1</v>
      </c>
      <c r="E1014">
        <v>1</v>
      </c>
      <c r="L1014">
        <f>K1014*S1014</f>
        <v>0</v>
      </c>
      <c r="O1014">
        <f>(I1014+Q1014-I1014*Q1014)*N1014</f>
        <v>0</v>
      </c>
      <c r="S1014">
        <v>1</v>
      </c>
      <c r="T1014">
        <v>1</v>
      </c>
      <c r="U1014" s="5">
        <v>44359</v>
      </c>
      <c r="V1014" t="s">
        <v>531</v>
      </c>
      <c r="X1014" t="s">
        <v>30</v>
      </c>
      <c r="Y1014" t="s">
        <v>30</v>
      </c>
      <c r="Z1014">
        <v>0</v>
      </c>
      <c r="AA1014" t="s">
        <v>6516</v>
      </c>
      <c r="AB1014" t="s">
        <v>30</v>
      </c>
      <c r="AC1014" t="s">
        <v>6517</v>
      </c>
      <c r="AD1014" t="s">
        <v>6518</v>
      </c>
      <c r="AE1014" t="s">
        <v>6519</v>
      </c>
      <c r="AF1014" t="s">
        <v>6520</v>
      </c>
    </row>
    <row r="1015" spans="1:32" ht="12.75">
      <c r="A1015" t="s">
        <v>6521</v>
      </c>
      <c r="B1015">
        <f>SUM(C1015:K1015)+M1015+P1015+Q1015</f>
        <v>1</v>
      </c>
      <c r="L1015">
        <f>K1015*S1015</f>
        <v>0</v>
      </c>
      <c r="O1015">
        <f>(I1015+Q1015-I1015*Q1015)*N1015</f>
        <v>0</v>
      </c>
      <c r="Q1015">
        <v>1</v>
      </c>
      <c r="S1015">
        <v>1</v>
      </c>
      <c r="T1015">
        <v>1</v>
      </c>
      <c r="U1015" s="5">
        <v>44359</v>
      </c>
      <c r="V1015" t="s">
        <v>531</v>
      </c>
      <c r="X1015" t="s">
        <v>30</v>
      </c>
      <c r="Y1015" t="s">
        <v>30</v>
      </c>
      <c r="Z1015">
        <v>0</v>
      </c>
      <c r="AA1015" t="s">
        <v>6522</v>
      </c>
      <c r="AB1015" t="s">
        <v>30</v>
      </c>
      <c r="AC1015" t="s">
        <v>6523</v>
      </c>
      <c r="AD1015" t="s">
        <v>6524</v>
      </c>
      <c r="AE1015" t="s">
        <v>6525</v>
      </c>
      <c r="AF1015" t="s">
        <v>6526</v>
      </c>
    </row>
    <row r="1016" spans="1:32" ht="12.75">
      <c r="A1016" t="s">
        <v>6527</v>
      </c>
      <c r="B1016">
        <f>SUM(C1016:K1016)+M1016+P1016+Q1016</f>
        <v>1</v>
      </c>
      <c r="L1016">
        <f>K1016*S1016</f>
        <v>0</v>
      </c>
      <c r="O1016">
        <f>(I1016+Q1016-I1016*Q1016)*N1016</f>
        <v>0</v>
      </c>
      <c r="Q1016">
        <v>1</v>
      </c>
      <c r="S1016">
        <v>1</v>
      </c>
      <c r="T1016">
        <v>1</v>
      </c>
      <c r="U1016" s="5">
        <v>44359</v>
      </c>
      <c r="V1016" t="s">
        <v>531</v>
      </c>
      <c r="X1016" t="s">
        <v>30</v>
      </c>
      <c r="Y1016" t="s">
        <v>30</v>
      </c>
      <c r="Z1016">
        <v>0</v>
      </c>
      <c r="AA1016" t="s">
        <v>6528</v>
      </c>
      <c r="AB1016" t="s">
        <v>30</v>
      </c>
      <c r="AC1016" t="s">
        <v>6529</v>
      </c>
      <c r="AD1016" t="s">
        <v>6530</v>
      </c>
      <c r="AE1016" t="s">
        <v>6531</v>
      </c>
      <c r="AF1016" t="s">
        <v>6532</v>
      </c>
    </row>
    <row r="1017" spans="1:32" ht="12.75">
      <c r="A1017" t="s">
        <v>6533</v>
      </c>
      <c r="B1017">
        <f>SUM(C1017:K1017)+M1017+P1017+Q1017</f>
        <v>1</v>
      </c>
      <c r="L1017">
        <f>K1017*S1017</f>
        <v>0</v>
      </c>
      <c r="M1017">
        <v>1</v>
      </c>
      <c r="O1017">
        <f>(I1017+Q1017-I1017*Q1017)*N1017</f>
        <v>0</v>
      </c>
      <c r="S1017">
        <v>1</v>
      </c>
      <c r="T1017">
        <v>1</v>
      </c>
      <c r="U1017" s="5">
        <v>44359</v>
      </c>
      <c r="V1017" t="s">
        <v>531</v>
      </c>
      <c r="X1017" t="s">
        <v>30</v>
      </c>
      <c r="Y1017" t="s">
        <v>30</v>
      </c>
      <c r="Z1017">
        <v>1</v>
      </c>
      <c r="AA1017" t="s">
        <v>6534</v>
      </c>
      <c r="AB1017" t="s">
        <v>30</v>
      </c>
      <c r="AC1017" t="s">
        <v>6535</v>
      </c>
      <c r="AD1017" t="s">
        <v>6536</v>
      </c>
      <c r="AE1017" t="s">
        <v>6537</v>
      </c>
      <c r="AF1017" t="s">
        <v>6538</v>
      </c>
    </row>
    <row r="1018" spans="1:32" ht="12.75">
      <c r="A1018" t="s">
        <v>6539</v>
      </c>
      <c r="B1018">
        <f>SUM(C1018:K1018)+M1018+P1018+Q1018</f>
        <v>1</v>
      </c>
      <c r="L1018">
        <f>K1018*S1018</f>
        <v>0</v>
      </c>
      <c r="M1018">
        <v>1</v>
      </c>
      <c r="O1018">
        <f>(I1018+Q1018-I1018*Q1018)*N1018</f>
        <v>0</v>
      </c>
      <c r="S1018">
        <v>1</v>
      </c>
      <c r="T1018">
        <v>1</v>
      </c>
      <c r="U1018" s="5">
        <v>44359</v>
      </c>
      <c r="V1018" t="s">
        <v>531</v>
      </c>
      <c r="X1018" t="s">
        <v>30</v>
      </c>
      <c r="Y1018" t="s">
        <v>30</v>
      </c>
      <c r="Z1018">
        <v>1</v>
      </c>
      <c r="AA1018" t="s">
        <v>6540</v>
      </c>
      <c r="AB1018" t="s">
        <v>30</v>
      </c>
      <c r="AC1018" t="s">
        <v>6541</v>
      </c>
      <c r="AD1018" t="s">
        <v>6542</v>
      </c>
      <c r="AE1018" t="s">
        <v>6543</v>
      </c>
      <c r="AF1018" t="s">
        <v>6544</v>
      </c>
    </row>
    <row r="1019" spans="1:32" ht="12.75">
      <c r="A1019" t="s">
        <v>6545</v>
      </c>
      <c r="B1019">
        <f>SUM(C1019:K1019)+M1019+P1019+Q1019</f>
        <v>1</v>
      </c>
      <c r="L1019">
        <f>K1019*S1019</f>
        <v>0</v>
      </c>
      <c r="O1019">
        <f>(I1019+Q1019-I1019*Q1019)*N1019</f>
        <v>0</v>
      </c>
      <c r="Q1019">
        <v>1</v>
      </c>
      <c r="R1019">
        <v>1</v>
      </c>
      <c r="S1019">
        <v>1</v>
      </c>
      <c r="T1019">
        <v>1</v>
      </c>
      <c r="U1019" s="5">
        <v>44359</v>
      </c>
      <c r="V1019" t="s">
        <v>531</v>
      </c>
      <c r="X1019" t="s">
        <v>30</v>
      </c>
      <c r="Y1019" t="s">
        <v>30</v>
      </c>
      <c r="Z1019">
        <v>0</v>
      </c>
      <c r="AA1019" t="s">
        <v>6546</v>
      </c>
      <c r="AB1019" t="s">
        <v>30</v>
      </c>
      <c r="AC1019" t="s">
        <v>6547</v>
      </c>
      <c r="AD1019" t="s">
        <v>6548</v>
      </c>
      <c r="AE1019" t="s">
        <v>6549</v>
      </c>
      <c r="AF1019" t="s">
        <v>6550</v>
      </c>
    </row>
    <row r="1020" spans="1:32" ht="12.75">
      <c r="A1020" t="s">
        <v>6551</v>
      </c>
      <c r="B1020">
        <f>SUM(C1020:K1020)+M1020+P1020+Q1020</f>
        <v>1</v>
      </c>
      <c r="L1020">
        <f>K1020*S1020</f>
        <v>0</v>
      </c>
      <c r="O1020">
        <f>(I1020+Q1020-I1020*Q1020)*N1020</f>
        <v>0</v>
      </c>
      <c r="Q1020">
        <v>1</v>
      </c>
      <c r="S1020">
        <v>1</v>
      </c>
      <c r="T1020">
        <v>1</v>
      </c>
      <c r="U1020" s="5">
        <v>44359</v>
      </c>
      <c r="V1020" t="s">
        <v>531</v>
      </c>
      <c r="X1020" t="s">
        <v>30</v>
      </c>
      <c r="Y1020" t="s">
        <v>30</v>
      </c>
      <c r="Z1020">
        <v>0</v>
      </c>
      <c r="AA1020" t="s">
        <v>6552</v>
      </c>
      <c r="AB1020" t="s">
        <v>30</v>
      </c>
      <c r="AC1020" t="s">
        <v>6553</v>
      </c>
      <c r="AD1020" t="s">
        <v>6554</v>
      </c>
      <c r="AE1020" t="s">
        <v>6555</v>
      </c>
      <c r="AF1020" t="s">
        <v>6556</v>
      </c>
    </row>
    <row r="1021" spans="1:32" ht="12.75">
      <c r="A1021" t="s">
        <v>6557</v>
      </c>
      <c r="B1021">
        <f>SUM(C1021:K1021)+M1021+P1021+Q1021</f>
        <v>1</v>
      </c>
      <c r="L1021">
        <f>K1021*S1021</f>
        <v>0</v>
      </c>
      <c r="O1021">
        <f>(I1021+Q1021-I1021*Q1021)*N1021</f>
        <v>0</v>
      </c>
      <c r="Q1021">
        <v>1</v>
      </c>
      <c r="R1021">
        <v>1</v>
      </c>
      <c r="S1021">
        <v>1</v>
      </c>
      <c r="T1021">
        <v>1</v>
      </c>
      <c r="U1021" s="5">
        <v>44359</v>
      </c>
      <c r="V1021" t="s">
        <v>531</v>
      </c>
      <c r="X1021" t="s">
        <v>30</v>
      </c>
      <c r="Y1021" t="s">
        <v>30</v>
      </c>
      <c r="Z1021">
        <v>0</v>
      </c>
      <c r="AA1021" t="s">
        <v>6558</v>
      </c>
      <c r="AB1021" t="s">
        <v>30</v>
      </c>
      <c r="AC1021" t="s">
        <v>6559</v>
      </c>
      <c r="AD1021" t="s">
        <v>6560</v>
      </c>
      <c r="AE1021" t="s">
        <v>6561</v>
      </c>
      <c r="AF1021" t="s">
        <v>6562</v>
      </c>
    </row>
    <row r="1022" spans="1:32" ht="12.75">
      <c r="A1022" t="s">
        <v>6563</v>
      </c>
      <c r="B1022">
        <f>SUM(C1022:K1022)+M1022+P1022+Q1022</f>
        <v>1</v>
      </c>
      <c r="L1022">
        <f>K1022*S1022</f>
        <v>0</v>
      </c>
      <c r="O1022">
        <f>(I1022+Q1022-I1022*Q1022)*N1022</f>
        <v>0</v>
      </c>
      <c r="Q1022">
        <v>1</v>
      </c>
      <c r="S1022">
        <v>1</v>
      </c>
      <c r="T1022">
        <v>1</v>
      </c>
      <c r="U1022" s="5">
        <v>44359</v>
      </c>
      <c r="V1022" t="s">
        <v>531</v>
      </c>
      <c r="X1022" t="s">
        <v>30</v>
      </c>
      <c r="Y1022" t="s">
        <v>30</v>
      </c>
      <c r="Z1022">
        <v>0</v>
      </c>
      <c r="AA1022" t="s">
        <v>6564</v>
      </c>
      <c r="AB1022" t="s">
        <v>30</v>
      </c>
      <c r="AC1022" t="s">
        <v>6565</v>
      </c>
      <c r="AD1022" t="s">
        <v>6566</v>
      </c>
      <c r="AE1022" t="s">
        <v>6567</v>
      </c>
      <c r="AF1022" t="s">
        <v>6568</v>
      </c>
    </row>
    <row r="1023" spans="1:32" ht="12.75">
      <c r="A1023" t="s">
        <v>6569</v>
      </c>
      <c r="B1023">
        <f>SUM(C1023:K1023)+M1023+P1023+Q1023</f>
        <v>1</v>
      </c>
      <c r="L1023">
        <f>K1023*S1023</f>
        <v>0</v>
      </c>
      <c r="O1023">
        <f>(I1023+Q1023-I1023*Q1023)*N1023</f>
        <v>0</v>
      </c>
      <c r="Q1023">
        <v>1</v>
      </c>
      <c r="S1023">
        <v>1</v>
      </c>
      <c r="T1023">
        <v>1</v>
      </c>
      <c r="U1023" s="5">
        <v>44359</v>
      </c>
      <c r="V1023" t="s">
        <v>531</v>
      </c>
      <c r="X1023" t="s">
        <v>30</v>
      </c>
      <c r="Y1023" t="s">
        <v>30</v>
      </c>
      <c r="Z1023">
        <v>0</v>
      </c>
      <c r="AA1023" t="s">
        <v>6570</v>
      </c>
      <c r="AB1023" t="s">
        <v>30</v>
      </c>
      <c r="AC1023" t="s">
        <v>6571</v>
      </c>
      <c r="AD1023" t="s">
        <v>6572</v>
      </c>
      <c r="AE1023" t="s">
        <v>6573</v>
      </c>
      <c r="AF1023" t="s">
        <v>6574</v>
      </c>
    </row>
    <row r="1024" spans="1:32" ht="12.75">
      <c r="A1024" t="s">
        <v>6575</v>
      </c>
      <c r="B1024">
        <f>SUM(C1024:K1024)+M1024+P1024+Q1024</f>
        <v>1</v>
      </c>
      <c r="L1024">
        <f>K1024*S1024</f>
        <v>0</v>
      </c>
      <c r="O1024">
        <f>(I1024+Q1024-I1024*Q1024)*N1024</f>
        <v>0</v>
      </c>
      <c r="Q1024">
        <v>1</v>
      </c>
      <c r="S1024">
        <v>1</v>
      </c>
      <c r="T1024">
        <v>1</v>
      </c>
      <c r="U1024" s="5">
        <v>44359</v>
      </c>
      <c r="V1024" t="s">
        <v>531</v>
      </c>
      <c r="X1024" t="s">
        <v>30</v>
      </c>
      <c r="Y1024" t="s">
        <v>30</v>
      </c>
      <c r="Z1024">
        <v>0</v>
      </c>
      <c r="AA1024" t="s">
        <v>6576</v>
      </c>
      <c r="AB1024" t="s">
        <v>30</v>
      </c>
      <c r="AC1024" t="s">
        <v>6577</v>
      </c>
      <c r="AD1024" t="s">
        <v>6578</v>
      </c>
      <c r="AE1024" t="s">
        <v>6579</v>
      </c>
      <c r="AF1024" t="s">
        <v>6580</v>
      </c>
    </row>
    <row r="1025" spans="1:32" ht="12.75">
      <c r="A1025" t="s">
        <v>6581</v>
      </c>
      <c r="B1025">
        <f>SUM(C1025:K1025)+M1025+P1025+Q1025</f>
        <v>1</v>
      </c>
      <c r="L1025">
        <f>K1025*S1025</f>
        <v>0</v>
      </c>
      <c r="O1025">
        <f>(I1025+Q1025-I1025*Q1025)*N1025</f>
        <v>0</v>
      </c>
      <c r="Q1025">
        <v>1</v>
      </c>
      <c r="S1025">
        <v>1</v>
      </c>
      <c r="T1025">
        <v>1</v>
      </c>
      <c r="U1025" s="5">
        <v>44359</v>
      </c>
      <c r="V1025" t="s">
        <v>531</v>
      </c>
      <c r="X1025" t="s">
        <v>30</v>
      </c>
      <c r="Y1025" t="s">
        <v>30</v>
      </c>
      <c r="Z1025">
        <v>0</v>
      </c>
      <c r="AA1025" t="s">
        <v>6582</v>
      </c>
      <c r="AB1025" t="s">
        <v>30</v>
      </c>
      <c r="AC1025" t="s">
        <v>6583</v>
      </c>
      <c r="AD1025" t="s">
        <v>6584</v>
      </c>
      <c r="AE1025" t="s">
        <v>6585</v>
      </c>
      <c r="AF1025" t="s">
        <v>6586</v>
      </c>
    </row>
    <row r="1026" spans="1:32" ht="12.75">
      <c r="A1026" t="s">
        <v>6587</v>
      </c>
      <c r="B1026">
        <f>SUM(C1026:K1026)+M1026+P1026+Q1026</f>
        <v>1</v>
      </c>
      <c r="L1026">
        <f>K1026*S1026</f>
        <v>0</v>
      </c>
      <c r="O1026">
        <f>(I1026+Q1026-I1026*Q1026)*N1026</f>
        <v>0</v>
      </c>
      <c r="Q1026">
        <v>1</v>
      </c>
      <c r="S1026">
        <v>1</v>
      </c>
      <c r="T1026">
        <v>1</v>
      </c>
      <c r="U1026" s="5">
        <v>44359</v>
      </c>
      <c r="V1026" t="s">
        <v>531</v>
      </c>
      <c r="X1026" t="s">
        <v>30</v>
      </c>
      <c r="Y1026" t="s">
        <v>30</v>
      </c>
      <c r="Z1026">
        <v>0</v>
      </c>
      <c r="AA1026" t="s">
        <v>6588</v>
      </c>
      <c r="AB1026" t="s">
        <v>30</v>
      </c>
      <c r="AC1026" t="s">
        <v>6589</v>
      </c>
      <c r="AD1026" t="s">
        <v>6590</v>
      </c>
      <c r="AE1026" t="s">
        <v>6591</v>
      </c>
      <c r="AF1026" t="s">
        <v>6592</v>
      </c>
    </row>
    <row r="1027" spans="1:32" ht="12.75">
      <c r="A1027" t="s">
        <v>6593</v>
      </c>
      <c r="B1027">
        <f>SUM(C1027:K1027)+M1027+P1027+Q1027</f>
        <v>1</v>
      </c>
      <c r="G1027" s="2">
        <v>1</v>
      </c>
      <c r="L1027">
        <f>K1027*S1027</f>
        <v>0</v>
      </c>
      <c r="O1027">
        <f>(I1027+Q1027-I1027*Q1027)*N1027</f>
        <v>0</v>
      </c>
      <c r="S1027">
        <v>1</v>
      </c>
      <c r="T1027">
        <v>1</v>
      </c>
      <c r="U1027" s="5">
        <v>44351</v>
      </c>
      <c r="V1027" t="s">
        <v>56</v>
      </c>
      <c r="X1027" t="s">
        <v>30</v>
      </c>
      <c r="Y1027" t="s">
        <v>30</v>
      </c>
      <c r="Z1027">
        <v>0</v>
      </c>
      <c r="AA1027" t="s">
        <v>6594</v>
      </c>
      <c r="AB1027" t="s">
        <v>30</v>
      </c>
      <c r="AC1027" t="s">
        <v>6595</v>
      </c>
      <c r="AD1027" t="s">
        <v>6596</v>
      </c>
      <c r="AE1027" t="s">
        <v>6597</v>
      </c>
      <c r="AF1027" t="s">
        <v>6598</v>
      </c>
    </row>
    <row r="1028" spans="1:32" ht="12.75">
      <c r="A1028" t="s">
        <v>6599</v>
      </c>
      <c r="B1028">
        <f>SUM(C1028:K1028)+M1028+P1028+Q1028</f>
        <v>1</v>
      </c>
      <c r="G1028" s="2">
        <v>1</v>
      </c>
      <c r="L1028">
        <f>K1028*S1028</f>
        <v>0</v>
      </c>
      <c r="O1028">
        <f>(I1028+Q1028-I1028*Q1028)*N1028</f>
        <v>0</v>
      </c>
      <c r="S1028">
        <v>1</v>
      </c>
      <c r="T1028">
        <v>1</v>
      </c>
      <c r="U1028" s="5">
        <v>44351</v>
      </c>
      <c r="V1028" t="s">
        <v>255</v>
      </c>
      <c r="X1028" t="s">
        <v>30</v>
      </c>
      <c r="Y1028" t="s">
        <v>30</v>
      </c>
      <c r="Z1028">
        <v>0</v>
      </c>
      <c r="AA1028" t="s">
        <v>6600</v>
      </c>
      <c r="AB1028" t="s">
        <v>30</v>
      </c>
      <c r="AC1028" t="s">
        <v>6601</v>
      </c>
      <c r="AD1028" t="s">
        <v>6602</v>
      </c>
      <c r="AE1028" t="s">
        <v>6603</v>
      </c>
      <c r="AF1028" t="s">
        <v>6604</v>
      </c>
    </row>
    <row r="1029" spans="1:32" ht="12.75">
      <c r="A1029" t="s">
        <v>6605</v>
      </c>
      <c r="B1029">
        <f>SUM(C1029:K1029)+M1029+P1029+Q1029</f>
        <v>1</v>
      </c>
      <c r="F1029">
        <v>1</v>
      </c>
      <c r="L1029">
        <f>K1029*S1029</f>
        <v>0</v>
      </c>
      <c r="O1029">
        <f>(I1029+Q1029-I1029*Q1029)*N1029</f>
        <v>0</v>
      </c>
      <c r="S1029">
        <v>1</v>
      </c>
      <c r="T1029">
        <v>1</v>
      </c>
      <c r="U1029" s="5">
        <v>44351</v>
      </c>
      <c r="V1029" t="s">
        <v>56</v>
      </c>
      <c r="X1029" t="s">
        <v>30</v>
      </c>
      <c r="Y1029" t="s">
        <v>30</v>
      </c>
      <c r="Z1029">
        <v>0</v>
      </c>
      <c r="AA1029" t="s">
        <v>6606</v>
      </c>
      <c r="AB1029" t="s">
        <v>30</v>
      </c>
      <c r="AC1029" t="s">
        <v>6607</v>
      </c>
      <c r="AD1029" t="s">
        <v>6608</v>
      </c>
      <c r="AE1029" t="s">
        <v>6609</v>
      </c>
      <c r="AF1029" t="s">
        <v>6610</v>
      </c>
    </row>
    <row r="1030" spans="1:32" ht="12.75">
      <c r="A1030" t="s">
        <v>6611</v>
      </c>
      <c r="B1030">
        <f>SUM(C1030:K1030)+M1030+P1030+Q1030</f>
        <v>1</v>
      </c>
      <c r="G1030" s="2">
        <v>1</v>
      </c>
      <c r="L1030">
        <f>K1030*S1030</f>
        <v>0</v>
      </c>
      <c r="O1030">
        <f>(I1030+Q1030-I1030*Q1030)*N1030</f>
        <v>0</v>
      </c>
      <c r="S1030">
        <v>1</v>
      </c>
      <c r="T1030">
        <v>1</v>
      </c>
      <c r="U1030" s="5">
        <v>44351</v>
      </c>
      <c r="V1030" t="s">
        <v>6612</v>
      </c>
      <c r="X1030" t="s">
        <v>30</v>
      </c>
      <c r="Y1030" t="s">
        <v>30</v>
      </c>
      <c r="Z1030">
        <v>0</v>
      </c>
      <c r="AA1030" t="s">
        <v>6613</v>
      </c>
      <c r="AB1030" t="s">
        <v>30</v>
      </c>
      <c r="AC1030" t="s">
        <v>6614</v>
      </c>
      <c r="AD1030" t="s">
        <v>6615</v>
      </c>
      <c r="AE1030" t="s">
        <v>6616</v>
      </c>
      <c r="AF1030" t="s">
        <v>6617</v>
      </c>
    </row>
    <row r="1031" spans="1:32" ht="12.75">
      <c r="A1031" t="s">
        <v>6618</v>
      </c>
      <c r="B1031">
        <f>SUM(C1031:K1031)+M1031+P1031+Q1031</f>
        <v>1</v>
      </c>
      <c r="C1031">
        <v>1</v>
      </c>
      <c r="L1031">
        <f>K1031*S1031</f>
        <v>0</v>
      </c>
      <c r="O1031">
        <f>(I1031+Q1031-I1031*Q1031)*N1031</f>
        <v>0</v>
      </c>
      <c r="U1031" s="5">
        <v>44348</v>
      </c>
      <c r="V1031" t="s">
        <v>1401</v>
      </c>
      <c r="X1031" t="s">
        <v>30</v>
      </c>
      <c r="Y1031" t="s">
        <v>30</v>
      </c>
      <c r="Z1031">
        <v>0</v>
      </c>
      <c r="AA1031" t="s">
        <v>6619</v>
      </c>
      <c r="AB1031" t="s">
        <v>30</v>
      </c>
      <c r="AC1031" s="6" t="s">
        <v>6620</v>
      </c>
      <c r="AD1031" t="s">
        <v>6621</v>
      </c>
      <c r="AE1031" t="s">
        <v>6622</v>
      </c>
      <c r="AF1031" t="s">
        <v>6623</v>
      </c>
    </row>
    <row r="1032" spans="1:32" ht="12.75">
      <c r="A1032" t="s">
        <v>6624</v>
      </c>
      <c r="B1032">
        <f>SUM(C1032:K1032)+M1032+P1032+Q1032</f>
        <v>1</v>
      </c>
      <c r="L1032">
        <f>K1032*S1032</f>
        <v>0</v>
      </c>
      <c r="O1032">
        <f>(I1032+Q1032-I1032*Q1032)*N1032</f>
        <v>0</v>
      </c>
      <c r="Q1032">
        <v>1</v>
      </c>
      <c r="S1032">
        <v>1</v>
      </c>
      <c r="U1032" s="5">
        <v>44350</v>
      </c>
      <c r="V1032" t="s">
        <v>1716</v>
      </c>
      <c r="X1032" t="s">
        <v>30</v>
      </c>
      <c r="Y1032" t="s">
        <v>30</v>
      </c>
      <c r="Z1032">
        <v>0</v>
      </c>
      <c r="AA1032" t="s">
        <v>6625</v>
      </c>
      <c r="AB1032" t="s">
        <v>30</v>
      </c>
      <c r="AC1032" t="s">
        <v>6626</v>
      </c>
      <c r="AD1032" t="s">
        <v>6627</v>
      </c>
      <c r="AE1032" t="s">
        <v>6628</v>
      </c>
      <c r="AF1032" t="s">
        <v>6629</v>
      </c>
    </row>
    <row r="1033" spans="1:32" ht="12.75">
      <c r="A1033" t="s">
        <v>6630</v>
      </c>
      <c r="B1033">
        <f>SUM(C1033:K1033)+M1033+P1033+Q1033</f>
        <v>1</v>
      </c>
      <c r="L1033">
        <f>K1033*S1033</f>
        <v>0</v>
      </c>
      <c r="M1033">
        <v>1</v>
      </c>
      <c r="O1033">
        <f>(I1033+Q1033-I1033*Q1033)*N1033</f>
        <v>0</v>
      </c>
      <c r="S1033">
        <v>1</v>
      </c>
      <c r="T1033">
        <v>1</v>
      </c>
      <c r="U1033" s="5">
        <v>44350</v>
      </c>
      <c r="V1033" t="s">
        <v>6631</v>
      </c>
      <c r="X1033" t="s">
        <v>30</v>
      </c>
      <c r="Y1033">
        <v>1</v>
      </c>
      <c r="Z1033">
        <v>1</v>
      </c>
      <c r="AA1033" t="s">
        <v>6632</v>
      </c>
      <c r="AB1033" t="s">
        <v>30</v>
      </c>
      <c r="AC1033" t="s">
        <v>6633</v>
      </c>
      <c r="AD1033" t="s">
        <v>6634</v>
      </c>
      <c r="AE1033" t="s">
        <v>6635</v>
      </c>
      <c r="AF1033" t="s">
        <v>6636</v>
      </c>
    </row>
    <row r="1034" spans="1:32" ht="12.75">
      <c r="A1034" t="s">
        <v>6637</v>
      </c>
      <c r="B1034">
        <f>SUM(C1034:K1034)+M1034+P1034+Q1034</f>
        <v>1</v>
      </c>
      <c r="F1034">
        <v>1</v>
      </c>
      <c r="L1034">
        <f>K1034*S1034</f>
        <v>0</v>
      </c>
      <c r="O1034">
        <f>(I1034+Q1034-I1034*Q1034)*N1034</f>
        <v>0</v>
      </c>
      <c r="S1034">
        <v>1</v>
      </c>
      <c r="U1034" s="5">
        <v>44354</v>
      </c>
      <c r="V1034" t="s">
        <v>6638</v>
      </c>
      <c r="X1034" t="s">
        <v>30</v>
      </c>
      <c r="Y1034" t="s">
        <v>30</v>
      </c>
      <c r="Z1034">
        <v>0</v>
      </c>
      <c r="AA1034" t="s">
        <v>6639</v>
      </c>
      <c r="AB1034" t="s">
        <v>30</v>
      </c>
      <c r="AC1034" t="s">
        <v>6640</v>
      </c>
      <c r="AD1034" t="s">
        <v>6641</v>
      </c>
      <c r="AE1034" t="s">
        <v>6642</v>
      </c>
      <c r="AF1034" t="s">
        <v>6643</v>
      </c>
    </row>
    <row r="1035" spans="1:32" ht="12.75">
      <c r="A1035" t="s">
        <v>6644</v>
      </c>
      <c r="B1035">
        <f>SUM(C1035:K1035)+M1035+P1035+Q1035</f>
        <v>1</v>
      </c>
      <c r="I1035">
        <v>1</v>
      </c>
      <c r="L1035">
        <f>K1035*S1035</f>
        <v>0</v>
      </c>
      <c r="O1035">
        <f>(I1035+Q1035-I1035*Q1035)*N1035</f>
        <v>0</v>
      </c>
      <c r="S1035">
        <v>1</v>
      </c>
      <c r="T1035">
        <v>1</v>
      </c>
      <c r="U1035" s="5">
        <v>44336</v>
      </c>
      <c r="V1035" t="s">
        <v>2395</v>
      </c>
      <c r="X1035" t="s">
        <v>30</v>
      </c>
      <c r="Y1035" t="s">
        <v>30</v>
      </c>
      <c r="Z1035">
        <v>1</v>
      </c>
      <c r="AA1035" t="s">
        <v>6645</v>
      </c>
      <c r="AB1035" t="s">
        <v>30</v>
      </c>
      <c r="AC1035" t="s">
        <v>6646</v>
      </c>
      <c r="AD1035" t="s">
        <v>6647</v>
      </c>
      <c r="AE1035" t="s">
        <v>6648</v>
      </c>
      <c r="AF1035" t="s">
        <v>6649</v>
      </c>
    </row>
    <row r="1036" spans="1:32" ht="12.75">
      <c r="A1036" t="s">
        <v>6650</v>
      </c>
      <c r="B1036">
        <f>SUM(C1036:K1036)+M1036+P1036+Q1036</f>
        <v>1</v>
      </c>
      <c r="L1036">
        <f>K1036*S1036</f>
        <v>0</v>
      </c>
      <c r="M1036">
        <v>1</v>
      </c>
      <c r="O1036">
        <f>(I1036+Q1036-I1036*Q1036)*N1036</f>
        <v>0</v>
      </c>
      <c r="S1036">
        <v>1</v>
      </c>
      <c r="T1036">
        <v>1</v>
      </c>
      <c r="U1036" s="5">
        <v>44336</v>
      </c>
      <c r="V1036" t="s">
        <v>2395</v>
      </c>
      <c r="X1036" t="s">
        <v>30</v>
      </c>
      <c r="Y1036" t="s">
        <v>30</v>
      </c>
      <c r="Z1036">
        <v>0</v>
      </c>
      <c r="AA1036" t="s">
        <v>6651</v>
      </c>
      <c r="AB1036" t="s">
        <v>30</v>
      </c>
      <c r="AC1036" t="s">
        <v>6652</v>
      </c>
      <c r="AD1036" t="s">
        <v>6653</v>
      </c>
      <c r="AE1036" t="s">
        <v>6654</v>
      </c>
      <c r="AF1036" t="s">
        <v>6655</v>
      </c>
    </row>
    <row r="1037" spans="1:32" ht="12.75">
      <c r="A1037" t="s">
        <v>6656</v>
      </c>
      <c r="B1037">
        <f>SUM(C1037:K1037)+M1037+P1037+Q1037</f>
        <v>1</v>
      </c>
      <c r="E1037">
        <v>1</v>
      </c>
      <c r="L1037">
        <f>K1037*S1037</f>
        <v>0</v>
      </c>
      <c r="O1037">
        <f>(I1037+Q1037-I1037*Q1037)*N1037</f>
        <v>0</v>
      </c>
      <c r="S1037">
        <v>1</v>
      </c>
      <c r="U1037" s="5">
        <v>44337</v>
      </c>
      <c r="V1037" t="s">
        <v>2538</v>
      </c>
      <c r="X1037" t="s">
        <v>30</v>
      </c>
      <c r="Y1037" t="s">
        <v>30</v>
      </c>
      <c r="Z1037">
        <v>0</v>
      </c>
      <c r="AA1037" t="s">
        <v>6657</v>
      </c>
      <c r="AB1037" t="s">
        <v>30</v>
      </c>
      <c r="AC1037" t="s">
        <v>6658</v>
      </c>
      <c r="AD1037" t="s">
        <v>6659</v>
      </c>
      <c r="AE1037" t="s">
        <v>6660</v>
      </c>
      <c r="AF1037" t="s">
        <v>6661</v>
      </c>
    </row>
    <row r="1038" spans="1:32" ht="12.75">
      <c r="A1038" t="s">
        <v>6662</v>
      </c>
      <c r="B1038">
        <f>SUM(C1038:K1038)+M1038+P1038+Q1038</f>
        <v>1</v>
      </c>
      <c r="L1038">
        <f>K1038*S1038</f>
        <v>0</v>
      </c>
      <c r="N1038">
        <v>1</v>
      </c>
      <c r="O1038">
        <f>(I1038+Q1038-I1038*Q1038)*N1038</f>
        <v>1</v>
      </c>
      <c r="Q1038">
        <v>1</v>
      </c>
      <c r="U1038" s="5">
        <v>44354</v>
      </c>
      <c r="V1038" t="s">
        <v>6663</v>
      </c>
      <c r="X1038" t="s">
        <v>30</v>
      </c>
      <c r="Y1038" t="s">
        <v>30</v>
      </c>
      <c r="Z1038">
        <v>0</v>
      </c>
      <c r="AA1038" t="s">
        <v>6664</v>
      </c>
      <c r="AB1038" t="s">
        <v>30</v>
      </c>
      <c r="AC1038" s="6" t="s">
        <v>6665</v>
      </c>
      <c r="AD1038" t="s">
        <v>6666</v>
      </c>
      <c r="AE1038" t="s">
        <v>6667</v>
      </c>
      <c r="AF1038" t="s">
        <v>6668</v>
      </c>
    </row>
    <row r="1039" spans="1:32" ht="12.75">
      <c r="A1039" t="s">
        <v>6669</v>
      </c>
      <c r="B1039">
        <f>SUM(C1039:K1039)+M1039+P1039+Q1039</f>
        <v>1</v>
      </c>
      <c r="I1039">
        <v>1</v>
      </c>
      <c r="L1039">
        <f>K1039*S1039</f>
        <v>0</v>
      </c>
      <c r="O1039">
        <f>(I1039+Q1039-I1039*Q1039)*N1039</f>
        <v>0</v>
      </c>
      <c r="U1039" s="5">
        <v>44348</v>
      </c>
      <c r="V1039" t="s">
        <v>6670</v>
      </c>
      <c r="X1039" t="s">
        <v>30</v>
      </c>
      <c r="Y1039" t="s">
        <v>30</v>
      </c>
      <c r="Z1039">
        <v>0</v>
      </c>
      <c r="AA1039" t="s">
        <v>6671</v>
      </c>
      <c r="AB1039" t="s">
        <v>30</v>
      </c>
      <c r="AC1039" s="6" t="s">
        <v>6672</v>
      </c>
      <c r="AD1039" t="s">
        <v>6673</v>
      </c>
      <c r="AE1039" t="s">
        <v>6674</v>
      </c>
      <c r="AF1039" t="s">
        <v>6675</v>
      </c>
    </row>
    <row r="1040" spans="1:32" ht="12.75">
      <c r="A1040" t="s">
        <v>6676</v>
      </c>
      <c r="B1040">
        <f>SUM(C1040:K1040)+M1040+P1040+Q1040</f>
        <v>1</v>
      </c>
      <c r="L1040">
        <f>K1040*S1040</f>
        <v>0</v>
      </c>
      <c r="M1040">
        <v>1</v>
      </c>
      <c r="O1040">
        <f>(I1040+Q1040-I1040*Q1040)*N1040</f>
        <v>0</v>
      </c>
      <c r="S1040">
        <v>1</v>
      </c>
      <c r="T1040">
        <v>1</v>
      </c>
      <c r="U1040" s="5">
        <v>44354</v>
      </c>
      <c r="V1040" t="s">
        <v>6677</v>
      </c>
      <c r="X1040" t="s">
        <v>30</v>
      </c>
      <c r="Y1040" t="s">
        <v>30</v>
      </c>
      <c r="Z1040">
        <v>1</v>
      </c>
      <c r="AA1040" t="s">
        <v>6678</v>
      </c>
      <c r="AB1040" t="s">
        <v>30</v>
      </c>
      <c r="AC1040" t="s">
        <v>6679</v>
      </c>
      <c r="AD1040" t="s">
        <v>6680</v>
      </c>
      <c r="AE1040" t="s">
        <v>6681</v>
      </c>
      <c r="AF1040" t="s">
        <v>6682</v>
      </c>
    </row>
    <row r="1041" spans="1:32" ht="12.75">
      <c r="A1041" t="s">
        <v>6683</v>
      </c>
      <c r="B1041">
        <f>SUM(C1041:K1041)+M1041+P1041+Q1041</f>
        <v>1</v>
      </c>
      <c r="L1041">
        <f>K1041*S1041</f>
        <v>0</v>
      </c>
      <c r="O1041">
        <f>(I1041+Q1041-I1041*Q1041)*N1041</f>
        <v>0</v>
      </c>
      <c r="Q1041">
        <v>1</v>
      </c>
      <c r="S1041">
        <v>1</v>
      </c>
      <c r="T1041">
        <v>1</v>
      </c>
      <c r="U1041" s="5">
        <v>44283</v>
      </c>
      <c r="V1041" t="s">
        <v>4367</v>
      </c>
      <c r="X1041" t="s">
        <v>30</v>
      </c>
      <c r="Y1041" t="s">
        <v>30</v>
      </c>
      <c r="Z1041">
        <v>0</v>
      </c>
      <c r="AA1041" t="s">
        <v>6684</v>
      </c>
      <c r="AB1041" t="s">
        <v>30</v>
      </c>
      <c r="AC1041" t="s">
        <v>6685</v>
      </c>
      <c r="AD1041" t="s">
        <v>6686</v>
      </c>
      <c r="AE1041" t="s">
        <v>6687</v>
      </c>
      <c r="AF1041" t="s">
        <v>6688</v>
      </c>
    </row>
    <row r="1042" spans="1:32" ht="12.75">
      <c r="A1042" t="s">
        <v>6689</v>
      </c>
      <c r="B1042">
        <f>SUM(C1042:K1042)+M1042+P1042+Q1042</f>
        <v>1</v>
      </c>
      <c r="I1042">
        <v>1</v>
      </c>
      <c r="L1042">
        <f>K1042*S1042</f>
        <v>0</v>
      </c>
      <c r="N1042">
        <v>1</v>
      </c>
      <c r="O1042">
        <f>(I1042+Q1042-I1042*Q1042)*N1042</f>
        <v>1</v>
      </c>
      <c r="U1042" s="5">
        <v>44351</v>
      </c>
      <c r="V1042" t="s">
        <v>6690</v>
      </c>
      <c r="X1042" t="s">
        <v>30</v>
      </c>
      <c r="Y1042" t="s">
        <v>30</v>
      </c>
      <c r="Z1042">
        <v>1</v>
      </c>
      <c r="AA1042" t="s">
        <v>6691</v>
      </c>
      <c r="AB1042" t="s">
        <v>30</v>
      </c>
      <c r="AC1042" s="6" t="s">
        <v>6692</v>
      </c>
      <c r="AD1042" t="s">
        <v>6693</v>
      </c>
      <c r="AE1042" t="s">
        <v>6694</v>
      </c>
      <c r="AF1042" t="s">
        <v>6695</v>
      </c>
    </row>
    <row r="1043" spans="1:32" ht="12.75">
      <c r="A1043" t="s">
        <v>6696</v>
      </c>
      <c r="B1043">
        <f>SUM(C1043:K1043)+M1043+P1043+Q1043</f>
        <v>1</v>
      </c>
      <c r="L1043">
        <f>K1043*S1043</f>
        <v>0</v>
      </c>
      <c r="M1043">
        <v>1</v>
      </c>
      <c r="O1043">
        <f>(I1043+Q1043-I1043*Q1043)*N1043</f>
        <v>0</v>
      </c>
      <c r="S1043">
        <v>1</v>
      </c>
      <c r="T1043">
        <v>1</v>
      </c>
      <c r="U1043" s="5">
        <v>44355</v>
      </c>
      <c r="V1043" t="s">
        <v>6697</v>
      </c>
      <c r="X1043" t="s">
        <v>30</v>
      </c>
      <c r="Y1043" t="s">
        <v>30</v>
      </c>
      <c r="Z1043">
        <v>1</v>
      </c>
      <c r="AA1043" t="s">
        <v>6698</v>
      </c>
      <c r="AB1043" t="s">
        <v>30</v>
      </c>
      <c r="AC1043" t="s">
        <v>6699</v>
      </c>
      <c r="AD1043" t="s">
        <v>6700</v>
      </c>
      <c r="AE1043" t="s">
        <v>6701</v>
      </c>
      <c r="AF1043" t="s">
        <v>6702</v>
      </c>
    </row>
    <row r="1044" spans="1:32" ht="12.75">
      <c r="A1044" s="9" t="s">
        <v>6703</v>
      </c>
      <c r="B1044">
        <f>SUM(C1044:K1044)+M1044+P1044+Q1044</f>
        <v>1</v>
      </c>
      <c r="L1044">
        <f>K1044*S1044</f>
        <v>0</v>
      </c>
      <c r="M1044">
        <v>1</v>
      </c>
      <c r="O1044">
        <f>(I1044+Q1044-I1044*Q1044)*N1044</f>
        <v>0</v>
      </c>
      <c r="S1044">
        <v>1</v>
      </c>
      <c r="T1044">
        <v>1</v>
      </c>
      <c r="U1044" s="5">
        <v>44352</v>
      </c>
      <c r="V1044" t="s">
        <v>1808</v>
      </c>
      <c r="X1044" t="s">
        <v>30</v>
      </c>
      <c r="Y1044" t="s">
        <v>30</v>
      </c>
      <c r="Z1044">
        <v>0</v>
      </c>
      <c r="AA1044" t="s">
        <v>6704</v>
      </c>
      <c r="AB1044" t="s">
        <v>30</v>
      </c>
      <c r="AC1044" t="s">
        <v>6705</v>
      </c>
      <c r="AD1044" t="s">
        <v>6706</v>
      </c>
      <c r="AE1044" t="s">
        <v>6707</v>
      </c>
      <c r="AF1044" t="s">
        <v>6708</v>
      </c>
    </row>
    <row r="1045" spans="1:32" ht="12.75">
      <c r="A1045" t="s">
        <v>6709</v>
      </c>
      <c r="B1045">
        <f>SUM(C1045:K1045)+M1045+P1045+Q1045</f>
        <v>1</v>
      </c>
      <c r="C1045">
        <v>1</v>
      </c>
      <c r="L1045">
        <f>K1045*S1045</f>
        <v>0</v>
      </c>
      <c r="O1045">
        <f>(I1045+Q1045-I1045*Q1045)*N1045</f>
        <v>0</v>
      </c>
      <c r="S1045">
        <v>1</v>
      </c>
      <c r="T1045">
        <v>1</v>
      </c>
      <c r="U1045" s="5">
        <v>44356</v>
      </c>
      <c r="V1045" t="s">
        <v>6114</v>
      </c>
      <c r="X1045" t="s">
        <v>30</v>
      </c>
      <c r="Y1045" t="s">
        <v>30</v>
      </c>
      <c r="Z1045">
        <v>1</v>
      </c>
      <c r="AA1045" t="s">
        <v>6710</v>
      </c>
      <c r="AB1045" t="s">
        <v>30</v>
      </c>
      <c r="AC1045" t="s">
        <v>6711</v>
      </c>
      <c r="AD1045" t="s">
        <v>6712</v>
      </c>
      <c r="AE1045" t="s">
        <v>6713</v>
      </c>
      <c r="AF1045" t="s">
        <v>6714</v>
      </c>
    </row>
    <row r="1046" spans="1:32" ht="12.75">
      <c r="A1046" t="s">
        <v>6715</v>
      </c>
      <c r="B1046">
        <f>SUM(C1046:K1046)+M1046+P1046+Q1046</f>
        <v>1</v>
      </c>
      <c r="L1046">
        <f>K1046*S1046</f>
        <v>0</v>
      </c>
      <c r="O1046">
        <f>(I1046+Q1046-I1046*Q1046)*N1046</f>
        <v>0</v>
      </c>
      <c r="Q1046">
        <v>1</v>
      </c>
      <c r="U1046" s="5">
        <v>44340</v>
      </c>
      <c r="V1046" t="s">
        <v>5818</v>
      </c>
      <c r="X1046" t="s">
        <v>30</v>
      </c>
      <c r="Y1046" t="s">
        <v>30</v>
      </c>
      <c r="Z1046">
        <v>0</v>
      </c>
      <c r="AA1046" t="s">
        <v>6716</v>
      </c>
      <c r="AB1046" t="s">
        <v>30</v>
      </c>
      <c r="AC1046" s="6" t="s">
        <v>6717</v>
      </c>
      <c r="AD1046" t="s">
        <v>6718</v>
      </c>
      <c r="AE1046" t="s">
        <v>6719</v>
      </c>
      <c r="AF1046" t="s">
        <v>6720</v>
      </c>
    </row>
    <row r="1047" spans="1:32" ht="12.75">
      <c r="A1047" t="s">
        <v>6721</v>
      </c>
      <c r="B1047">
        <f>SUM(C1047:K1047)+M1047+P1047+Q1047</f>
        <v>1</v>
      </c>
      <c r="L1047">
        <f>K1047*S1047</f>
        <v>0</v>
      </c>
      <c r="O1047">
        <f>(I1047+Q1047-I1047*Q1047)*N1047</f>
        <v>0</v>
      </c>
      <c r="Q1047">
        <v>1</v>
      </c>
      <c r="U1047" s="5">
        <v>44342</v>
      </c>
      <c r="V1047" t="s">
        <v>5818</v>
      </c>
      <c r="X1047" t="s">
        <v>30</v>
      </c>
      <c r="Y1047" t="s">
        <v>30</v>
      </c>
      <c r="Z1047">
        <v>0</v>
      </c>
      <c r="AA1047" t="s">
        <v>6722</v>
      </c>
      <c r="AB1047" t="s">
        <v>30</v>
      </c>
      <c r="AC1047" s="6" t="s">
        <v>6723</v>
      </c>
      <c r="AD1047" t="s">
        <v>6724</v>
      </c>
      <c r="AE1047" t="s">
        <v>6725</v>
      </c>
      <c r="AF1047" t="s">
        <v>6726</v>
      </c>
    </row>
    <row r="1048" spans="1:32" ht="12.75">
      <c r="A1048" t="s">
        <v>6727</v>
      </c>
      <c r="B1048">
        <f>SUM(C1048:K1048)+M1048+P1048+Q1048</f>
        <v>1</v>
      </c>
      <c r="F1048">
        <v>1</v>
      </c>
      <c r="L1048">
        <f>K1048*S1048</f>
        <v>0</v>
      </c>
      <c r="O1048">
        <f>(I1048+Q1048-I1048*Q1048)*N1048</f>
        <v>0</v>
      </c>
      <c r="S1048">
        <v>1</v>
      </c>
      <c r="U1048" s="5">
        <v>44342</v>
      </c>
      <c r="V1048" t="s">
        <v>5818</v>
      </c>
      <c r="X1048" t="s">
        <v>30</v>
      </c>
      <c r="Y1048" t="s">
        <v>30</v>
      </c>
      <c r="Z1048">
        <v>0</v>
      </c>
      <c r="AA1048" t="s">
        <v>6728</v>
      </c>
      <c r="AB1048" t="s">
        <v>30</v>
      </c>
      <c r="AC1048" s="6" t="s">
        <v>6729</v>
      </c>
      <c r="AD1048" t="s">
        <v>6730</v>
      </c>
      <c r="AE1048" t="s">
        <v>6731</v>
      </c>
      <c r="AF1048" t="s">
        <v>6732</v>
      </c>
    </row>
    <row r="1049" spans="1:32" ht="12.75">
      <c r="A1049" t="s">
        <v>6733</v>
      </c>
      <c r="B1049">
        <f>SUM(C1049:K1049)+M1049+P1049+Q1049</f>
        <v>1</v>
      </c>
      <c r="L1049">
        <f>K1049*S1049</f>
        <v>0</v>
      </c>
      <c r="M1049">
        <v>1</v>
      </c>
      <c r="O1049">
        <f>(I1049+Q1049-I1049*Q1049)*N1049</f>
        <v>0</v>
      </c>
      <c r="U1049" s="5">
        <v>44356</v>
      </c>
      <c r="V1049" t="s">
        <v>1401</v>
      </c>
      <c r="X1049" t="s">
        <v>30</v>
      </c>
      <c r="Y1049" t="s">
        <v>30</v>
      </c>
      <c r="Z1049">
        <v>1</v>
      </c>
      <c r="AA1049" t="s">
        <v>6734</v>
      </c>
      <c r="AB1049" t="s">
        <v>30</v>
      </c>
      <c r="AC1049" s="6" t="s">
        <v>6735</v>
      </c>
      <c r="AD1049" t="s">
        <v>6736</v>
      </c>
      <c r="AE1049" t="s">
        <v>6737</v>
      </c>
      <c r="AF1049" t="s">
        <v>6738</v>
      </c>
    </row>
    <row r="1050" spans="1:32" ht="12.75">
      <c r="A1050" t="s">
        <v>6739</v>
      </c>
      <c r="B1050">
        <f>SUM(C1050:K1050)+M1050+P1050+Q1050</f>
        <v>1</v>
      </c>
      <c r="C1050">
        <v>1</v>
      </c>
      <c r="D1050"/>
      <c r="G1050"/>
      <c r="H1050"/>
      <c r="L1050">
        <f>K1050*S1050</f>
        <v>0</v>
      </c>
      <c r="O1050">
        <f>(I1050+Q1050-I1050*Q1050)*N1050</f>
        <v>0</v>
      </c>
      <c r="U1050">
        <v>44351</v>
      </c>
      <c r="V1050" t="s">
        <v>6740</v>
      </c>
      <c r="X1050" t="s">
        <v>30</v>
      </c>
      <c r="Y1050" t="s">
        <v>30</v>
      </c>
      <c r="Z1050">
        <v>0</v>
      </c>
      <c r="AA1050" t="s">
        <v>6741</v>
      </c>
      <c r="AB1050" t="s">
        <v>30</v>
      </c>
      <c r="AC1050" t="s">
        <v>6742</v>
      </c>
      <c r="AD1050" t="s">
        <v>6743</v>
      </c>
      <c r="AE1050" t="s">
        <v>6744</v>
      </c>
      <c r="AF1050" t="s">
        <v>6745</v>
      </c>
    </row>
    <row r="1051" spans="1:32" ht="12.75">
      <c r="A1051" t="s">
        <v>6746</v>
      </c>
      <c r="B1051">
        <f>SUM(C1051:K1051)+M1051+P1051+Q1051</f>
        <v>1</v>
      </c>
      <c r="E1051">
        <v>1</v>
      </c>
      <c r="L1051">
        <f>K1051*S1051</f>
        <v>0</v>
      </c>
      <c r="O1051">
        <f>(I1051+Q1051-I1051*Q1051)*N1051</f>
        <v>0</v>
      </c>
      <c r="S1051">
        <v>1</v>
      </c>
      <c r="T1051">
        <v>1</v>
      </c>
      <c r="U1051" s="5">
        <v>44330</v>
      </c>
      <c r="V1051" t="s">
        <v>255</v>
      </c>
      <c r="X1051" t="s">
        <v>30</v>
      </c>
      <c r="Y1051" t="s">
        <v>30</v>
      </c>
      <c r="Z1051">
        <v>1</v>
      </c>
      <c r="AA1051" t="s">
        <v>6747</v>
      </c>
      <c r="AB1051" t="s">
        <v>30</v>
      </c>
      <c r="AC1051" t="s">
        <v>6748</v>
      </c>
      <c r="AD1051" t="s">
        <v>6749</v>
      </c>
      <c r="AE1051" t="s">
        <v>6750</v>
      </c>
      <c r="AF1051" t="s">
        <v>6751</v>
      </c>
    </row>
    <row r="1052" spans="1:32" ht="12.75">
      <c r="A1052" t="s">
        <v>6752</v>
      </c>
      <c r="B1052">
        <f>SUM(C1052:K1052)+M1052+P1052+Q1052</f>
        <v>1</v>
      </c>
      <c r="L1052">
        <f>K1052*S1052</f>
        <v>0</v>
      </c>
      <c r="O1052">
        <f>(I1052+Q1052-I1052*Q1052)*N1052</f>
        <v>0</v>
      </c>
      <c r="P1052">
        <v>1</v>
      </c>
      <c r="S1052">
        <v>1</v>
      </c>
      <c r="U1052" s="5">
        <v>44356</v>
      </c>
      <c r="V1052" t="s">
        <v>6753</v>
      </c>
      <c r="X1052" t="s">
        <v>30</v>
      </c>
      <c r="Y1052" t="s">
        <v>30</v>
      </c>
      <c r="Z1052">
        <v>0</v>
      </c>
      <c r="AA1052" t="s">
        <v>6754</v>
      </c>
      <c r="AB1052" t="s">
        <v>30</v>
      </c>
      <c r="AC1052" t="s">
        <v>6755</v>
      </c>
      <c r="AD1052" t="s">
        <v>6756</v>
      </c>
      <c r="AE1052" t="s">
        <v>6757</v>
      </c>
      <c r="AF1052" t="s">
        <v>6758</v>
      </c>
    </row>
    <row r="1053" spans="1:32" ht="12.75">
      <c r="A1053" t="s">
        <v>6759</v>
      </c>
      <c r="B1053">
        <f>SUM(C1053:K1053)+M1053+P1053+Q1053</f>
        <v>1</v>
      </c>
      <c r="E1053">
        <v>1</v>
      </c>
      <c r="L1053">
        <f>K1053*S1053</f>
        <v>0</v>
      </c>
      <c r="O1053">
        <f>(I1053+Q1053-I1053*Q1053)*N1053</f>
        <v>0</v>
      </c>
      <c r="S1053">
        <v>1</v>
      </c>
      <c r="T1053">
        <v>1</v>
      </c>
      <c r="U1053" s="5">
        <v>44317</v>
      </c>
      <c r="V1053" t="s">
        <v>64</v>
      </c>
      <c r="X1053" t="s">
        <v>30</v>
      </c>
      <c r="Y1053" t="s">
        <v>30</v>
      </c>
      <c r="Z1053">
        <v>0</v>
      </c>
      <c r="AA1053" t="s">
        <v>6760</v>
      </c>
      <c r="AB1053" t="s">
        <v>30</v>
      </c>
      <c r="AC1053" t="s">
        <v>6761</v>
      </c>
      <c r="AD1053" t="s">
        <v>6762</v>
      </c>
      <c r="AE1053" t="s">
        <v>6763</v>
      </c>
      <c r="AF1053" t="s">
        <v>6764</v>
      </c>
    </row>
    <row r="1054" spans="1:32" ht="12.75">
      <c r="A1054" t="s">
        <v>6765</v>
      </c>
      <c r="B1054">
        <f>SUM(C1054:K1054)+M1054+P1054+Q1054</f>
        <v>1</v>
      </c>
      <c r="L1054">
        <f>K1054*S1054</f>
        <v>0</v>
      </c>
      <c r="M1054">
        <v>1</v>
      </c>
      <c r="O1054">
        <f>(I1054+Q1054-I1054*Q1054)*N1054</f>
        <v>0</v>
      </c>
      <c r="S1054">
        <v>1</v>
      </c>
      <c r="T1054">
        <v>1</v>
      </c>
      <c r="U1054" s="5">
        <v>44357</v>
      </c>
      <c r="V1054" t="s">
        <v>6766</v>
      </c>
      <c r="X1054" t="s">
        <v>30</v>
      </c>
      <c r="Y1054" t="s">
        <v>30</v>
      </c>
      <c r="Z1054">
        <v>0</v>
      </c>
      <c r="AA1054" t="s">
        <v>6767</v>
      </c>
      <c r="AB1054" t="s">
        <v>30</v>
      </c>
      <c r="AC1054" t="s">
        <v>6768</v>
      </c>
      <c r="AD1054" t="s">
        <v>6769</v>
      </c>
      <c r="AE1054" t="s">
        <v>6770</v>
      </c>
      <c r="AF1054" t="s">
        <v>6771</v>
      </c>
    </row>
    <row r="1055" spans="1:32" ht="12.75">
      <c r="A1055" t="s">
        <v>6772</v>
      </c>
      <c r="B1055">
        <f>SUM(C1055:K1055)+M1055+P1055+Q1055</f>
        <v>1</v>
      </c>
      <c r="E1055">
        <v>1</v>
      </c>
      <c r="L1055">
        <f>K1055*S1055</f>
        <v>0</v>
      </c>
      <c r="O1055">
        <f>(I1055+Q1055-I1055*Q1055)*N1055</f>
        <v>0</v>
      </c>
      <c r="S1055">
        <v>1</v>
      </c>
      <c r="T1055">
        <v>1</v>
      </c>
      <c r="U1055" s="5">
        <v>44340</v>
      </c>
      <c r="V1055" t="s">
        <v>2395</v>
      </c>
      <c r="X1055" t="s">
        <v>30</v>
      </c>
      <c r="Y1055" t="s">
        <v>30</v>
      </c>
      <c r="Z1055">
        <v>0</v>
      </c>
      <c r="AA1055" t="s">
        <v>6773</v>
      </c>
      <c r="AB1055" t="s">
        <v>30</v>
      </c>
      <c r="AC1055" t="s">
        <v>6774</v>
      </c>
      <c r="AD1055" t="s">
        <v>6775</v>
      </c>
      <c r="AE1055" t="s">
        <v>6776</v>
      </c>
      <c r="AF1055" t="s">
        <v>6777</v>
      </c>
    </row>
    <row r="1056" spans="1:32" ht="12.75">
      <c r="A1056" t="s">
        <v>6778</v>
      </c>
      <c r="B1056">
        <f>SUM(C1056:K1056)+M1056+P1056+Q1056</f>
        <v>1</v>
      </c>
      <c r="F1056">
        <v>1</v>
      </c>
      <c r="L1056">
        <f>K1056*S1056</f>
        <v>0</v>
      </c>
      <c r="O1056">
        <f>(I1056+Q1056-I1056*Q1056)*N1056</f>
        <v>0</v>
      </c>
      <c r="S1056">
        <v>1</v>
      </c>
      <c r="U1056" s="5">
        <v>44357</v>
      </c>
      <c r="V1056" t="s">
        <v>2134</v>
      </c>
      <c r="X1056" t="s">
        <v>30</v>
      </c>
      <c r="Y1056" t="s">
        <v>30</v>
      </c>
      <c r="Z1056">
        <v>0</v>
      </c>
      <c r="AA1056" t="s">
        <v>6779</v>
      </c>
      <c r="AB1056" t="s">
        <v>30</v>
      </c>
      <c r="AC1056" s="6" t="s">
        <v>6780</v>
      </c>
      <c r="AD1056" t="s">
        <v>6781</v>
      </c>
      <c r="AE1056" t="s">
        <v>6782</v>
      </c>
      <c r="AF1056" t="s">
        <v>6783</v>
      </c>
    </row>
    <row r="1057" spans="1:32" ht="12.75">
      <c r="A1057" t="s">
        <v>6784</v>
      </c>
      <c r="B1057">
        <f>SUM(C1057:K1057)+M1057+P1057+Q1057</f>
        <v>1</v>
      </c>
      <c r="E1057">
        <v>1</v>
      </c>
      <c r="L1057">
        <f>K1057*S1057</f>
        <v>0</v>
      </c>
      <c r="O1057">
        <f>(I1057+Q1057-I1057*Q1057)*N1057</f>
        <v>0</v>
      </c>
      <c r="S1057">
        <v>1</v>
      </c>
      <c r="T1057">
        <v>1</v>
      </c>
      <c r="U1057" s="5">
        <v>44317</v>
      </c>
      <c r="V1057" t="s">
        <v>6785</v>
      </c>
      <c r="X1057" t="s">
        <v>30</v>
      </c>
      <c r="Y1057" t="s">
        <v>30</v>
      </c>
      <c r="Z1057">
        <v>1</v>
      </c>
      <c r="AA1057" t="s">
        <v>6786</v>
      </c>
      <c r="AB1057" t="s">
        <v>30</v>
      </c>
      <c r="AC1057" t="s">
        <v>6787</v>
      </c>
      <c r="AD1057" t="s">
        <v>6788</v>
      </c>
      <c r="AE1057" t="s">
        <v>6789</v>
      </c>
      <c r="AF1057" t="s">
        <v>6790</v>
      </c>
    </row>
    <row r="1058" spans="1:32" ht="12.75">
      <c r="A1058" t="s">
        <v>6791</v>
      </c>
      <c r="B1058">
        <f>SUM(C1058:K1058)+M1058+P1058+Q1058</f>
        <v>1</v>
      </c>
      <c r="L1058">
        <f>K1058*S1058</f>
        <v>0</v>
      </c>
      <c r="M1058">
        <v>1</v>
      </c>
      <c r="O1058">
        <f>(I1058+Q1058-I1058*Q1058)*N1058</f>
        <v>0</v>
      </c>
      <c r="S1058">
        <v>1</v>
      </c>
      <c r="T1058">
        <v>1</v>
      </c>
      <c r="U1058" s="5">
        <v>44348</v>
      </c>
      <c r="V1058" t="s">
        <v>2557</v>
      </c>
      <c r="X1058" t="s">
        <v>30</v>
      </c>
      <c r="Y1058">
        <v>1</v>
      </c>
      <c r="Z1058">
        <v>1</v>
      </c>
      <c r="AA1058" t="s">
        <v>6792</v>
      </c>
      <c r="AB1058" t="s">
        <v>30</v>
      </c>
      <c r="AC1058" t="s">
        <v>6793</v>
      </c>
      <c r="AD1058" t="s">
        <v>6794</v>
      </c>
      <c r="AE1058" t="s">
        <v>6795</v>
      </c>
      <c r="AF1058" t="s">
        <v>6796</v>
      </c>
    </row>
    <row r="1059" spans="1:32" ht="12.75">
      <c r="A1059" t="s">
        <v>6797</v>
      </c>
      <c r="B1059">
        <f>SUM(C1059:K1059)+M1059+P1059+Q1059</f>
        <v>1</v>
      </c>
      <c r="L1059">
        <f>K1059*S1059</f>
        <v>0</v>
      </c>
      <c r="M1059">
        <v>1</v>
      </c>
      <c r="O1059">
        <f>(I1059+Q1059-I1059*Q1059)*N1059</f>
        <v>0</v>
      </c>
      <c r="S1059">
        <v>1</v>
      </c>
      <c r="T1059">
        <v>1</v>
      </c>
      <c r="U1059" s="5">
        <v>44348</v>
      </c>
      <c r="V1059" t="s">
        <v>2557</v>
      </c>
      <c r="X1059" t="s">
        <v>30</v>
      </c>
      <c r="Y1059">
        <v>1</v>
      </c>
      <c r="Z1059">
        <v>1</v>
      </c>
      <c r="AA1059" t="s">
        <v>6798</v>
      </c>
      <c r="AB1059" t="s">
        <v>30</v>
      </c>
      <c r="AC1059" t="s">
        <v>6799</v>
      </c>
      <c r="AD1059" t="s">
        <v>6800</v>
      </c>
      <c r="AE1059" t="s">
        <v>6801</v>
      </c>
      <c r="AF1059" t="s">
        <v>6802</v>
      </c>
    </row>
    <row r="1060" spans="1:32" ht="12.75">
      <c r="A1060" t="s">
        <v>6803</v>
      </c>
      <c r="B1060">
        <f>SUM(C1060:K1060)+M1060+P1060+Q1060</f>
        <v>1</v>
      </c>
      <c r="D1060" s="1">
        <v>1</v>
      </c>
      <c r="L1060">
        <f>K1060*S1060</f>
        <v>0</v>
      </c>
      <c r="O1060">
        <f>(I1060+Q1060-I1060*Q1060)*N1060</f>
        <v>0</v>
      </c>
      <c r="S1060">
        <v>1</v>
      </c>
      <c r="U1060" s="5">
        <v>44348</v>
      </c>
      <c r="V1060" t="s">
        <v>2557</v>
      </c>
      <c r="X1060" t="s">
        <v>30</v>
      </c>
      <c r="Y1060" t="s">
        <v>30</v>
      </c>
      <c r="Z1060">
        <v>0</v>
      </c>
      <c r="AA1060" t="s">
        <v>6804</v>
      </c>
      <c r="AB1060" t="s">
        <v>30</v>
      </c>
      <c r="AC1060" t="s">
        <v>6805</v>
      </c>
      <c r="AD1060" t="s">
        <v>6806</v>
      </c>
      <c r="AE1060" t="s">
        <v>6807</v>
      </c>
      <c r="AF1060" t="s">
        <v>6808</v>
      </c>
    </row>
    <row r="1061" spans="1:32" ht="12.75">
      <c r="A1061" t="s">
        <v>6809</v>
      </c>
      <c r="B1061">
        <f>SUM(C1061:K1061)+M1061+P1061+Q1061</f>
        <v>1</v>
      </c>
      <c r="E1061">
        <v>1</v>
      </c>
      <c r="L1061">
        <f>K1061*S1061</f>
        <v>0</v>
      </c>
      <c r="O1061">
        <f>(I1061+Q1061-I1061*Q1061)*N1061</f>
        <v>0</v>
      </c>
      <c r="U1061" s="5">
        <v>44356</v>
      </c>
      <c r="V1061" t="s">
        <v>1603</v>
      </c>
      <c r="X1061" t="s">
        <v>30</v>
      </c>
      <c r="Y1061" t="s">
        <v>30</v>
      </c>
      <c r="Z1061">
        <v>0</v>
      </c>
      <c r="AA1061" t="s">
        <v>6810</v>
      </c>
      <c r="AB1061" t="s">
        <v>30</v>
      </c>
      <c r="AC1061" s="6" t="s">
        <v>6811</v>
      </c>
      <c r="AD1061" t="s">
        <v>6812</v>
      </c>
      <c r="AE1061" t="s">
        <v>6813</v>
      </c>
      <c r="AF1061" t="s">
        <v>6814</v>
      </c>
    </row>
    <row r="1062" spans="1:32" ht="12.75">
      <c r="A1062" t="s">
        <v>6815</v>
      </c>
      <c r="B1062">
        <f>SUM(C1062:K1062)+M1062+P1062+Q1062</f>
        <v>1</v>
      </c>
      <c r="G1062" s="2">
        <v>1</v>
      </c>
      <c r="L1062">
        <f>K1062*S1062</f>
        <v>0</v>
      </c>
      <c r="O1062">
        <f>(I1062+Q1062-I1062*Q1062)*N1062</f>
        <v>0</v>
      </c>
      <c r="S1062">
        <v>1</v>
      </c>
      <c r="T1062">
        <v>1</v>
      </c>
      <c r="U1062" s="5">
        <v>44340</v>
      </c>
      <c r="V1062" t="s">
        <v>64</v>
      </c>
      <c r="X1062" t="s">
        <v>30</v>
      </c>
      <c r="Y1062" t="s">
        <v>30</v>
      </c>
      <c r="Z1062">
        <v>1</v>
      </c>
      <c r="AA1062" t="s">
        <v>6816</v>
      </c>
      <c r="AB1062" t="s">
        <v>30</v>
      </c>
      <c r="AC1062" t="s">
        <v>6817</v>
      </c>
      <c r="AD1062" t="s">
        <v>6818</v>
      </c>
      <c r="AE1062" t="s">
        <v>6819</v>
      </c>
      <c r="AF1062" t="s">
        <v>6820</v>
      </c>
    </row>
    <row r="1063" spans="1:32" ht="12.75">
      <c r="A1063" t="s">
        <v>6821</v>
      </c>
      <c r="B1063">
        <f>SUM(C1063:K1063)+M1063+P1063+Q1063</f>
        <v>1</v>
      </c>
      <c r="G1063" s="2">
        <v>1</v>
      </c>
      <c r="L1063">
        <f>K1063*S1063</f>
        <v>0</v>
      </c>
      <c r="O1063">
        <f>(I1063+Q1063-I1063*Q1063)*N1063</f>
        <v>0</v>
      </c>
      <c r="S1063">
        <v>1</v>
      </c>
      <c r="T1063">
        <v>1</v>
      </c>
      <c r="U1063" s="5">
        <v>44361</v>
      </c>
      <c r="V1063" t="s">
        <v>33</v>
      </c>
      <c r="X1063" t="s">
        <v>30</v>
      </c>
      <c r="Y1063" t="s">
        <v>30</v>
      </c>
      <c r="Z1063">
        <v>0</v>
      </c>
      <c r="AA1063" t="s">
        <v>6822</v>
      </c>
      <c r="AB1063" t="s">
        <v>30</v>
      </c>
      <c r="AC1063" t="s">
        <v>6823</v>
      </c>
      <c r="AD1063" t="s">
        <v>6824</v>
      </c>
      <c r="AE1063" t="s">
        <v>6825</v>
      </c>
      <c r="AF1063" t="s">
        <v>6826</v>
      </c>
    </row>
    <row r="1064" spans="1:32" ht="12.75">
      <c r="A1064" t="s">
        <v>6827</v>
      </c>
      <c r="B1064">
        <f>SUM(C1064:K1064)+M1064+P1064+Q1064</f>
        <v>1</v>
      </c>
      <c r="E1064">
        <v>1</v>
      </c>
      <c r="L1064">
        <f>K1064*S1064</f>
        <v>0</v>
      </c>
      <c r="O1064">
        <f>(I1064+Q1064-I1064*Q1064)*N1064</f>
        <v>0</v>
      </c>
      <c r="U1064" s="5">
        <v>44362</v>
      </c>
      <c r="V1064" t="s">
        <v>2626</v>
      </c>
      <c r="X1064" t="s">
        <v>30</v>
      </c>
      <c r="Y1064" t="s">
        <v>30</v>
      </c>
      <c r="Z1064">
        <v>0</v>
      </c>
      <c r="AA1064" t="s">
        <v>6828</v>
      </c>
      <c r="AB1064" t="s">
        <v>30</v>
      </c>
      <c r="AC1064" s="6" t="s">
        <v>6829</v>
      </c>
      <c r="AD1064" t="s">
        <v>6830</v>
      </c>
      <c r="AE1064" t="s">
        <v>6831</v>
      </c>
      <c r="AF1064" t="s">
        <v>6832</v>
      </c>
    </row>
    <row r="1065" spans="1:32" ht="12.75">
      <c r="A1065" t="s">
        <v>6833</v>
      </c>
      <c r="B1065">
        <f>SUM(C1065:K1065)+M1065+P1065+Q1065</f>
        <v>1</v>
      </c>
      <c r="L1065">
        <f>K1065*S1065</f>
        <v>0</v>
      </c>
      <c r="O1065">
        <f>(I1065+Q1065-I1065*Q1065)*N1065</f>
        <v>0</v>
      </c>
      <c r="P1065">
        <v>1</v>
      </c>
      <c r="U1065" s="5">
        <v>44362</v>
      </c>
      <c r="V1065" t="s">
        <v>6834</v>
      </c>
      <c r="X1065" t="s">
        <v>30</v>
      </c>
      <c r="Y1065" t="s">
        <v>30</v>
      </c>
      <c r="Z1065">
        <v>0</v>
      </c>
      <c r="AA1065" t="s">
        <v>6835</v>
      </c>
      <c r="AB1065" t="s">
        <v>30</v>
      </c>
      <c r="AC1065" s="6" t="s">
        <v>6836</v>
      </c>
      <c r="AD1065" t="s">
        <v>6837</v>
      </c>
      <c r="AE1065" t="s">
        <v>6838</v>
      </c>
      <c r="AF1065" t="s">
        <v>6839</v>
      </c>
    </row>
    <row r="1066" spans="1:32" ht="12.75">
      <c r="A1066" t="s">
        <v>6840</v>
      </c>
      <c r="B1066">
        <f>SUM(C1066:K1066)+M1066+P1066+Q1066</f>
        <v>1</v>
      </c>
      <c r="L1066">
        <f>K1066*S1066</f>
        <v>0</v>
      </c>
      <c r="O1066">
        <f>(I1066+Q1066-I1066*Q1066)*N1066</f>
        <v>0</v>
      </c>
      <c r="P1066">
        <v>1</v>
      </c>
      <c r="U1066" s="5">
        <v>44364</v>
      </c>
      <c r="V1066" t="s">
        <v>6841</v>
      </c>
      <c r="X1066" t="s">
        <v>30</v>
      </c>
      <c r="Y1066" t="s">
        <v>30</v>
      </c>
      <c r="Z1066">
        <v>0</v>
      </c>
      <c r="AA1066" t="s">
        <v>6842</v>
      </c>
      <c r="AB1066" t="s">
        <v>30</v>
      </c>
      <c r="AC1066" s="6" t="s">
        <v>6843</v>
      </c>
      <c r="AD1066" t="s">
        <v>6844</v>
      </c>
      <c r="AE1066" t="s">
        <v>6845</v>
      </c>
      <c r="AF1066" t="s">
        <v>6846</v>
      </c>
    </row>
    <row r="1067" spans="1:32" ht="12.75">
      <c r="A1067" t="s">
        <v>6847</v>
      </c>
      <c r="B1067">
        <f>SUM(C1067:K1067)+M1067+P1067+Q1067</f>
        <v>1</v>
      </c>
      <c r="L1067">
        <f>K1067*S1067</f>
        <v>0</v>
      </c>
      <c r="M1067">
        <v>1</v>
      </c>
      <c r="O1067">
        <f>(I1067+Q1067-I1067*Q1067)*N1067</f>
        <v>0</v>
      </c>
      <c r="U1067" s="5">
        <v>44364</v>
      </c>
      <c r="V1067" t="s">
        <v>6848</v>
      </c>
      <c r="X1067" t="s">
        <v>30</v>
      </c>
      <c r="Y1067">
        <v>1</v>
      </c>
      <c r="Z1067">
        <v>0</v>
      </c>
      <c r="AA1067" t="s">
        <v>6849</v>
      </c>
      <c r="AB1067" t="s">
        <v>30</v>
      </c>
      <c r="AC1067" s="6" t="s">
        <v>6850</v>
      </c>
      <c r="AD1067" t="s">
        <v>6851</v>
      </c>
      <c r="AE1067" t="s">
        <v>6852</v>
      </c>
      <c r="AF1067" t="s">
        <v>6853</v>
      </c>
    </row>
    <row r="1068" spans="1:32" ht="12.75">
      <c r="A1068" t="s">
        <v>6854</v>
      </c>
      <c r="B1068">
        <f>SUM(C1068:K1068)+M1068+P1068+Q1068</f>
        <v>1</v>
      </c>
      <c r="L1068">
        <f>K1068*S1068</f>
        <v>0</v>
      </c>
      <c r="O1068">
        <f>(I1068+Q1068-I1068*Q1068)*N1068</f>
        <v>0</v>
      </c>
      <c r="Q1068">
        <v>1</v>
      </c>
      <c r="U1068" s="5">
        <v>44322</v>
      </c>
      <c r="V1068" t="s">
        <v>6855</v>
      </c>
      <c r="X1068" t="s">
        <v>30</v>
      </c>
      <c r="Y1068" t="s">
        <v>30</v>
      </c>
      <c r="Z1068">
        <v>0</v>
      </c>
      <c r="AA1068" t="s">
        <v>6856</v>
      </c>
      <c r="AB1068" t="s">
        <v>30</v>
      </c>
      <c r="AC1068" t="s">
        <v>6857</v>
      </c>
      <c r="AD1068" t="s">
        <v>6858</v>
      </c>
      <c r="AE1068" t="s">
        <v>6859</v>
      </c>
      <c r="AF1068" t="s">
        <v>6860</v>
      </c>
    </row>
    <row r="1069" spans="1:32" ht="12.75">
      <c r="A1069" t="s">
        <v>6861</v>
      </c>
      <c r="B1069">
        <f>SUM(C1069:K1069)+M1069+P1069+Q1069</f>
        <v>1</v>
      </c>
      <c r="C1069">
        <v>1</v>
      </c>
      <c r="L1069">
        <f>K1069*S1069</f>
        <v>0</v>
      </c>
      <c r="O1069">
        <f>(I1069+Q1069-I1069*Q1069)*N1069</f>
        <v>0</v>
      </c>
      <c r="U1069" s="5">
        <v>44365</v>
      </c>
      <c r="V1069" t="s">
        <v>6862</v>
      </c>
      <c r="X1069" t="s">
        <v>30</v>
      </c>
      <c r="Y1069" t="s">
        <v>30</v>
      </c>
      <c r="Z1069">
        <v>0</v>
      </c>
      <c r="AA1069" t="s">
        <v>6863</v>
      </c>
      <c r="AB1069" t="s">
        <v>30</v>
      </c>
      <c r="AC1069" s="6" t="s">
        <v>6864</v>
      </c>
      <c r="AD1069" t="s">
        <v>6865</v>
      </c>
      <c r="AE1069" t="s">
        <v>6866</v>
      </c>
      <c r="AF1069" t="s">
        <v>6867</v>
      </c>
    </row>
    <row r="1070" spans="1:32" ht="12.75">
      <c r="A1070" t="s">
        <v>6868</v>
      </c>
      <c r="B1070">
        <f>SUM(C1070:K1070)+M1070+P1070+Q1070</f>
        <v>1</v>
      </c>
      <c r="C1070">
        <v>1</v>
      </c>
      <c r="L1070">
        <f>K1070*S1070</f>
        <v>0</v>
      </c>
      <c r="O1070">
        <f>(I1070+Q1070-I1070*Q1070)*N1070</f>
        <v>0</v>
      </c>
      <c r="U1070" s="5">
        <v>44364</v>
      </c>
      <c r="V1070" t="s">
        <v>6869</v>
      </c>
      <c r="X1070" t="s">
        <v>30</v>
      </c>
      <c r="Y1070" t="s">
        <v>30</v>
      </c>
      <c r="Z1070">
        <v>0</v>
      </c>
      <c r="AA1070" t="s">
        <v>6870</v>
      </c>
      <c r="AB1070" t="s">
        <v>30</v>
      </c>
      <c r="AC1070" s="6" t="s">
        <v>6871</v>
      </c>
      <c r="AD1070" t="s">
        <v>6872</v>
      </c>
      <c r="AE1070" t="s">
        <v>6873</v>
      </c>
      <c r="AF1070" t="s">
        <v>6874</v>
      </c>
    </row>
    <row r="1071" spans="1:32" ht="12.75">
      <c r="A1071" t="s">
        <v>6875</v>
      </c>
      <c r="B1071">
        <f>SUM(C1071:K1071)+M1071+P1071+Q1071</f>
        <v>1</v>
      </c>
      <c r="L1071">
        <f>K1071*S1071</f>
        <v>0</v>
      </c>
      <c r="O1071">
        <f>(I1071+Q1071-I1071*Q1071)*N1071</f>
        <v>0</v>
      </c>
      <c r="Q1071">
        <v>1</v>
      </c>
      <c r="S1071">
        <v>1</v>
      </c>
      <c r="U1071" s="5">
        <v>44531</v>
      </c>
      <c r="V1071" t="s">
        <v>1645</v>
      </c>
      <c r="X1071" t="s">
        <v>30</v>
      </c>
      <c r="Y1071" t="s">
        <v>30</v>
      </c>
      <c r="Z1071">
        <v>0</v>
      </c>
      <c r="AA1071" t="s">
        <v>6876</v>
      </c>
      <c r="AB1071" t="s">
        <v>30</v>
      </c>
      <c r="AC1071" t="s">
        <v>6877</v>
      </c>
      <c r="AD1071" t="s">
        <v>6878</v>
      </c>
      <c r="AE1071" t="s">
        <v>6879</v>
      </c>
      <c r="AF1071" t="s">
        <v>6880</v>
      </c>
    </row>
    <row r="1072" spans="1:32" ht="12.75">
      <c r="A1072" t="s">
        <v>6881</v>
      </c>
      <c r="B1072">
        <f>SUM(C1072:K1072)+M1072+P1072+Q1072</f>
        <v>1</v>
      </c>
      <c r="G1072" s="2">
        <v>1</v>
      </c>
      <c r="L1072">
        <f>K1072*S1072</f>
        <v>0</v>
      </c>
      <c r="O1072">
        <f>(I1072+Q1072-I1072*Q1072)*N1072</f>
        <v>0</v>
      </c>
      <c r="S1072">
        <v>1</v>
      </c>
      <c r="U1072" s="5">
        <v>44398</v>
      </c>
      <c r="V1072" t="s">
        <v>2626</v>
      </c>
      <c r="X1072" t="s">
        <v>30</v>
      </c>
      <c r="Y1072" t="s">
        <v>30</v>
      </c>
      <c r="Z1072">
        <v>1</v>
      </c>
      <c r="AA1072" t="s">
        <v>6882</v>
      </c>
      <c r="AB1072" t="s">
        <v>30</v>
      </c>
      <c r="AC1072" t="s">
        <v>6883</v>
      </c>
      <c r="AD1072" t="s">
        <v>6884</v>
      </c>
      <c r="AE1072" t="s">
        <v>6885</v>
      </c>
      <c r="AF1072" t="s">
        <v>6886</v>
      </c>
    </row>
    <row r="1073" spans="1:32" ht="12.75">
      <c r="A1073" t="s">
        <v>6887</v>
      </c>
      <c r="B1073">
        <f>SUM(C1073:K1073)+M1073+P1073+Q1073</f>
        <v>1</v>
      </c>
      <c r="G1073" s="2">
        <v>1</v>
      </c>
      <c r="L1073">
        <f>K1073*S1073</f>
        <v>0</v>
      </c>
      <c r="O1073">
        <f>(I1073+Q1073-I1073*Q1073)*N1073</f>
        <v>0</v>
      </c>
      <c r="S1073">
        <v>1</v>
      </c>
      <c r="T1073">
        <v>1</v>
      </c>
      <c r="U1073" s="5">
        <v>44368</v>
      </c>
      <c r="V1073" t="s">
        <v>64</v>
      </c>
      <c r="X1073" t="s">
        <v>30</v>
      </c>
      <c r="Y1073" t="s">
        <v>30</v>
      </c>
      <c r="Z1073">
        <v>0</v>
      </c>
      <c r="AA1073" t="s">
        <v>6888</v>
      </c>
      <c r="AB1073" t="s">
        <v>30</v>
      </c>
      <c r="AC1073" t="s">
        <v>6889</v>
      </c>
      <c r="AD1073" t="s">
        <v>6890</v>
      </c>
      <c r="AE1073" t="s">
        <v>6891</v>
      </c>
      <c r="AF1073" t="s">
        <v>6892</v>
      </c>
    </row>
    <row r="1074" spans="1:32" ht="12.75">
      <c r="A1074" t="s">
        <v>6893</v>
      </c>
      <c r="B1074">
        <f>SUM(C1074:K1074)+M1074+P1074+Q1074</f>
        <v>1</v>
      </c>
      <c r="C1074">
        <v>1</v>
      </c>
      <c r="L1074">
        <f>K1074*S1074</f>
        <v>0</v>
      </c>
      <c r="O1074">
        <f>(I1074+Q1074-I1074*Q1074)*N1074</f>
        <v>0</v>
      </c>
      <c r="S1074">
        <v>1</v>
      </c>
      <c r="T1074">
        <v>1</v>
      </c>
      <c r="U1074" s="5">
        <v>44267</v>
      </c>
      <c r="V1074" t="s">
        <v>4841</v>
      </c>
      <c r="X1074" t="s">
        <v>30</v>
      </c>
      <c r="Y1074" t="s">
        <v>30</v>
      </c>
      <c r="Z1074">
        <v>1</v>
      </c>
      <c r="AA1074" t="s">
        <v>6894</v>
      </c>
      <c r="AB1074" t="s">
        <v>30</v>
      </c>
      <c r="AC1074" t="s">
        <v>6895</v>
      </c>
      <c r="AD1074" t="s">
        <v>6896</v>
      </c>
      <c r="AE1074" t="s">
        <v>6897</v>
      </c>
      <c r="AF1074" t="s">
        <v>6898</v>
      </c>
    </row>
    <row r="1075" spans="1:32" ht="12.75">
      <c r="A1075" t="s">
        <v>6899</v>
      </c>
      <c r="B1075">
        <f>SUM(C1075:K1075)+M1075+P1075+Q1075</f>
        <v>1</v>
      </c>
      <c r="C1075">
        <v>1</v>
      </c>
      <c r="L1075">
        <f>K1075*S1075</f>
        <v>0</v>
      </c>
      <c r="O1075">
        <f>(I1075+Q1075-I1075*Q1075)*N1075</f>
        <v>0</v>
      </c>
      <c r="U1075" s="5">
        <v>44370</v>
      </c>
      <c r="V1075" t="s">
        <v>6834</v>
      </c>
      <c r="X1075" t="s">
        <v>30</v>
      </c>
      <c r="Y1075" t="s">
        <v>30</v>
      </c>
      <c r="Z1075">
        <v>0</v>
      </c>
      <c r="AA1075" t="s">
        <v>6900</v>
      </c>
      <c r="AB1075" t="s">
        <v>30</v>
      </c>
      <c r="AC1075" s="6" t="s">
        <v>6901</v>
      </c>
      <c r="AD1075" t="s">
        <v>6902</v>
      </c>
      <c r="AE1075" t="s">
        <v>6903</v>
      </c>
      <c r="AF1075" t="s">
        <v>6904</v>
      </c>
    </row>
    <row r="1076" spans="1:32" ht="12.75">
      <c r="A1076" t="s">
        <v>6905</v>
      </c>
      <c r="B1076">
        <f>SUM(C1076:K1076)+M1076+P1076+Q1076</f>
        <v>1</v>
      </c>
      <c r="I1076">
        <v>1</v>
      </c>
      <c r="L1076">
        <f>K1076*S1076</f>
        <v>0</v>
      </c>
      <c r="O1076">
        <f>(I1076+Q1076-I1076*Q1076)*N1076</f>
        <v>0</v>
      </c>
      <c r="S1076">
        <v>1</v>
      </c>
      <c r="U1076" s="5">
        <v>44212</v>
      </c>
      <c r="V1076" t="s">
        <v>2011</v>
      </c>
      <c r="X1076" t="s">
        <v>30</v>
      </c>
      <c r="Y1076" t="s">
        <v>30</v>
      </c>
      <c r="Z1076">
        <v>0</v>
      </c>
      <c r="AA1076" t="s">
        <v>6906</v>
      </c>
      <c r="AB1076" t="s">
        <v>30</v>
      </c>
      <c r="AC1076" t="s">
        <v>6907</v>
      </c>
      <c r="AD1076" t="s">
        <v>6908</v>
      </c>
      <c r="AE1076" t="s">
        <v>6909</v>
      </c>
      <c r="AF1076" t="s">
        <v>6910</v>
      </c>
    </row>
    <row r="1077" spans="1:32" ht="12.75">
      <c r="A1077" t="s">
        <v>6911</v>
      </c>
      <c r="B1077">
        <f>SUM(C1077:K1077)+M1077+P1077+Q1077</f>
        <v>1</v>
      </c>
      <c r="G1077" s="2">
        <v>1</v>
      </c>
      <c r="L1077">
        <f>K1077*S1077</f>
        <v>0</v>
      </c>
      <c r="O1077">
        <f>(I1077+Q1077-I1077*Q1077)*N1077</f>
        <v>0</v>
      </c>
      <c r="S1077">
        <v>1</v>
      </c>
      <c r="T1077">
        <v>1</v>
      </c>
      <c r="U1077" s="5">
        <v>44370</v>
      </c>
      <c r="V1077" t="s">
        <v>1563</v>
      </c>
      <c r="X1077" t="s">
        <v>30</v>
      </c>
      <c r="Y1077" t="s">
        <v>30</v>
      </c>
      <c r="Z1077">
        <v>0</v>
      </c>
      <c r="AA1077" t="s">
        <v>6912</v>
      </c>
      <c r="AB1077" t="s">
        <v>30</v>
      </c>
      <c r="AC1077" t="s">
        <v>6913</v>
      </c>
      <c r="AD1077" t="s">
        <v>6914</v>
      </c>
      <c r="AE1077" t="s">
        <v>6915</v>
      </c>
      <c r="AF1077" t="s">
        <v>6916</v>
      </c>
    </row>
    <row r="1078" spans="1:32" ht="12.75">
      <c r="A1078" t="s">
        <v>6917</v>
      </c>
      <c r="B1078">
        <f>SUM(C1078:K1078)+M1078+P1078+Q1078</f>
        <v>1</v>
      </c>
      <c r="G1078" s="2">
        <v>1</v>
      </c>
      <c r="L1078">
        <f>K1078*S1078</f>
        <v>0</v>
      </c>
      <c r="O1078">
        <f>(I1078+Q1078-I1078*Q1078)*N1078</f>
        <v>0</v>
      </c>
      <c r="S1078">
        <v>1</v>
      </c>
      <c r="U1078" s="5">
        <v>44361</v>
      </c>
      <c r="V1078" t="s">
        <v>1252</v>
      </c>
      <c r="X1078" t="s">
        <v>30</v>
      </c>
      <c r="Y1078" t="s">
        <v>30</v>
      </c>
      <c r="Z1078">
        <v>0</v>
      </c>
      <c r="AA1078" t="s">
        <v>6918</v>
      </c>
      <c r="AB1078" t="s">
        <v>30</v>
      </c>
      <c r="AC1078" t="s">
        <v>6919</v>
      </c>
      <c r="AD1078" t="s">
        <v>6920</v>
      </c>
      <c r="AE1078" t="s">
        <v>6921</v>
      </c>
      <c r="AF1078" t="s">
        <v>6922</v>
      </c>
    </row>
    <row r="1079" spans="1:32" ht="12.75">
      <c r="A1079" t="s">
        <v>6923</v>
      </c>
      <c r="B1079">
        <f>SUM(C1079:K1079)+M1079+P1079+Q1079</f>
        <v>1</v>
      </c>
      <c r="L1079">
        <f>K1079*S1079</f>
        <v>0</v>
      </c>
      <c r="M1079">
        <v>1</v>
      </c>
      <c r="O1079">
        <f>(I1079+Q1079-I1079*Q1079)*N1079</f>
        <v>0</v>
      </c>
      <c r="S1079">
        <v>1</v>
      </c>
      <c r="T1079">
        <v>1</v>
      </c>
      <c r="U1079" s="5">
        <v>44317</v>
      </c>
      <c r="V1079" t="s">
        <v>2698</v>
      </c>
      <c r="X1079" t="s">
        <v>30</v>
      </c>
      <c r="Y1079">
        <v>1</v>
      </c>
      <c r="Z1079">
        <v>1</v>
      </c>
      <c r="AA1079" t="s">
        <v>6924</v>
      </c>
      <c r="AB1079" t="s">
        <v>30</v>
      </c>
      <c r="AC1079" t="s">
        <v>6925</v>
      </c>
      <c r="AD1079" t="s">
        <v>6926</v>
      </c>
      <c r="AE1079" t="s">
        <v>6927</v>
      </c>
      <c r="AF1079" t="s">
        <v>6928</v>
      </c>
    </row>
    <row r="1080" spans="1:32" ht="12.75">
      <c r="A1080" t="s">
        <v>6929</v>
      </c>
      <c r="B1080">
        <f>SUM(C1080:K1080)+M1080+P1080+Q1080</f>
        <v>1</v>
      </c>
      <c r="L1080">
        <f>K1080*S1080</f>
        <v>0</v>
      </c>
      <c r="O1080">
        <f>(I1080+Q1080-I1080*Q1080)*N1080</f>
        <v>0</v>
      </c>
      <c r="P1080">
        <v>1</v>
      </c>
      <c r="U1080" s="5">
        <v>44371</v>
      </c>
      <c r="V1080" t="s">
        <v>2134</v>
      </c>
      <c r="X1080" t="s">
        <v>30</v>
      </c>
      <c r="Y1080" t="s">
        <v>30</v>
      </c>
      <c r="Z1080">
        <v>0</v>
      </c>
      <c r="AA1080" t="s">
        <v>6930</v>
      </c>
      <c r="AB1080" t="s">
        <v>30</v>
      </c>
      <c r="AC1080" s="6" t="s">
        <v>6931</v>
      </c>
      <c r="AD1080" t="s">
        <v>6932</v>
      </c>
      <c r="AE1080" t="s">
        <v>6933</v>
      </c>
      <c r="AF1080" t="s">
        <v>6934</v>
      </c>
    </row>
    <row r="1081" spans="1:32" ht="12.75">
      <c r="A1081" t="s">
        <v>6935</v>
      </c>
      <c r="B1081">
        <f>SUM(C1081:K1081)+M1081+P1081+Q1081</f>
        <v>1</v>
      </c>
      <c r="C1081">
        <v>1</v>
      </c>
      <c r="L1081">
        <f>K1081*S1081</f>
        <v>0</v>
      </c>
      <c r="O1081">
        <f>(I1081+Q1081-I1081*Q1081)*N1081</f>
        <v>0</v>
      </c>
      <c r="S1081">
        <v>1</v>
      </c>
      <c r="T1081">
        <v>1</v>
      </c>
      <c r="U1081" s="5">
        <v>44372</v>
      </c>
      <c r="V1081" t="s">
        <v>6936</v>
      </c>
      <c r="X1081" t="s">
        <v>30</v>
      </c>
      <c r="Y1081" t="s">
        <v>30</v>
      </c>
      <c r="Z1081">
        <v>0</v>
      </c>
      <c r="AA1081" t="s">
        <v>6937</v>
      </c>
      <c r="AB1081" t="s">
        <v>30</v>
      </c>
      <c r="AC1081" t="s">
        <v>6938</v>
      </c>
      <c r="AD1081" t="s">
        <v>6939</v>
      </c>
      <c r="AE1081" t="s">
        <v>6940</v>
      </c>
      <c r="AF1081" t="s">
        <v>6941</v>
      </c>
    </row>
    <row r="1082" spans="1:32" ht="12.75">
      <c r="A1082" t="s">
        <v>6942</v>
      </c>
      <c r="B1082">
        <f>SUM(C1082:K1082)+M1082+P1082+Q1082</f>
        <v>1</v>
      </c>
      <c r="L1082">
        <f>K1082*S1082</f>
        <v>0</v>
      </c>
      <c r="M1082">
        <v>1</v>
      </c>
      <c r="O1082">
        <f>(I1082+Q1082-I1082*Q1082)*N1082</f>
        <v>0</v>
      </c>
      <c r="S1082">
        <v>1</v>
      </c>
      <c r="U1082" s="5">
        <v>44372</v>
      </c>
      <c r="V1082" t="s">
        <v>6943</v>
      </c>
      <c r="X1082" t="s">
        <v>30</v>
      </c>
      <c r="Y1082" t="s">
        <v>30</v>
      </c>
      <c r="Z1082">
        <v>1</v>
      </c>
      <c r="AA1082" t="s">
        <v>6944</v>
      </c>
      <c r="AB1082" t="s">
        <v>30</v>
      </c>
      <c r="AC1082" t="s">
        <v>6945</v>
      </c>
      <c r="AD1082" t="s">
        <v>6946</v>
      </c>
      <c r="AE1082" t="s">
        <v>6947</v>
      </c>
      <c r="AF1082" t="s">
        <v>6948</v>
      </c>
    </row>
    <row r="1083" spans="1:32" ht="12.75">
      <c r="A1083" t="s">
        <v>6949</v>
      </c>
      <c r="B1083">
        <f>SUM(C1083:K1083)+M1083+P1083+Q1083</f>
        <v>1</v>
      </c>
      <c r="G1083" s="2">
        <v>1</v>
      </c>
      <c r="L1083">
        <f>K1083*S1083</f>
        <v>0</v>
      </c>
      <c r="N1083">
        <v>1</v>
      </c>
      <c r="O1083">
        <f>(I1083+Q1083-I1083*Q1083)*N1083</f>
        <v>0</v>
      </c>
      <c r="S1083">
        <v>1</v>
      </c>
      <c r="U1083" s="5">
        <v>44376</v>
      </c>
      <c r="V1083" t="s">
        <v>6950</v>
      </c>
      <c r="X1083" t="s">
        <v>30</v>
      </c>
      <c r="Y1083" t="s">
        <v>30</v>
      </c>
      <c r="Z1083">
        <v>0</v>
      </c>
      <c r="AA1083" t="s">
        <v>6951</v>
      </c>
      <c r="AB1083" t="s">
        <v>30</v>
      </c>
      <c r="AC1083" t="s">
        <v>6952</v>
      </c>
      <c r="AD1083" t="s">
        <v>6953</v>
      </c>
      <c r="AE1083" t="s">
        <v>6954</v>
      </c>
      <c r="AF1083" t="s">
        <v>6955</v>
      </c>
    </row>
    <row r="1084" spans="1:32" ht="12.75">
      <c r="A1084" t="s">
        <v>6956</v>
      </c>
      <c r="B1084">
        <f>SUM(C1084:K1084)+M1084+P1084+Q1084</f>
        <v>1</v>
      </c>
      <c r="E1084">
        <v>1</v>
      </c>
      <c r="L1084">
        <f>K1084*S1084</f>
        <v>0</v>
      </c>
      <c r="O1084">
        <f>(I1084+Q1084-I1084*Q1084)*N1084</f>
        <v>0</v>
      </c>
      <c r="S1084">
        <v>1</v>
      </c>
      <c r="T1084">
        <v>1</v>
      </c>
      <c r="U1084" s="5">
        <v>44256</v>
      </c>
      <c r="V1084" t="s">
        <v>1645</v>
      </c>
      <c r="X1084" t="s">
        <v>30</v>
      </c>
      <c r="Y1084" t="s">
        <v>30</v>
      </c>
      <c r="Z1084">
        <v>0</v>
      </c>
      <c r="AA1084" t="s">
        <v>6957</v>
      </c>
      <c r="AB1084" t="s">
        <v>30</v>
      </c>
      <c r="AC1084" t="s">
        <v>6958</v>
      </c>
      <c r="AD1084" t="s">
        <v>6959</v>
      </c>
      <c r="AE1084" t="s">
        <v>6960</v>
      </c>
      <c r="AF1084" t="s">
        <v>6961</v>
      </c>
    </row>
    <row r="1085" spans="1:32" ht="12.75">
      <c r="A1085" t="s">
        <v>6962</v>
      </c>
      <c r="B1085">
        <f>SUM(C1085:K1085)+M1085+P1085+Q1085</f>
        <v>1</v>
      </c>
      <c r="D1085" s="1">
        <v>1</v>
      </c>
      <c r="L1085">
        <f>K1085*S1085</f>
        <v>0</v>
      </c>
      <c r="O1085">
        <f>(I1085+Q1085-I1085*Q1085)*N1085</f>
        <v>0</v>
      </c>
      <c r="S1085">
        <v>1</v>
      </c>
      <c r="U1085" s="5">
        <v>44376</v>
      </c>
      <c r="V1085" t="s">
        <v>6963</v>
      </c>
      <c r="X1085" t="s">
        <v>30</v>
      </c>
      <c r="Y1085" t="s">
        <v>30</v>
      </c>
      <c r="Z1085">
        <v>0</v>
      </c>
      <c r="AA1085" t="s">
        <v>6964</v>
      </c>
      <c r="AB1085" t="s">
        <v>30</v>
      </c>
      <c r="AC1085" t="s">
        <v>6965</v>
      </c>
      <c r="AD1085" t="s">
        <v>6966</v>
      </c>
      <c r="AE1085" t="s">
        <v>6967</v>
      </c>
      <c r="AF1085" t="s">
        <v>6968</v>
      </c>
    </row>
    <row r="1086" spans="1:32" ht="12.75">
      <c r="A1086" t="s">
        <v>6969</v>
      </c>
      <c r="B1086">
        <f>SUM(C1086:K1086)+M1086+P1086+Q1086</f>
        <v>1</v>
      </c>
      <c r="H1086" s="2">
        <v>1</v>
      </c>
      <c r="L1086">
        <f>K1086*S1086</f>
        <v>0</v>
      </c>
      <c r="O1086">
        <f>(I1086+Q1086-I1086*Q1086)*N1086</f>
        <v>0</v>
      </c>
      <c r="S1086">
        <v>1</v>
      </c>
      <c r="T1086">
        <v>1</v>
      </c>
      <c r="U1086" s="5">
        <v>44379</v>
      </c>
      <c r="V1086" t="s">
        <v>56</v>
      </c>
      <c r="X1086" t="s">
        <v>30</v>
      </c>
      <c r="Y1086" t="s">
        <v>30</v>
      </c>
      <c r="Z1086">
        <v>0</v>
      </c>
      <c r="AA1086" t="s">
        <v>6970</v>
      </c>
      <c r="AB1086" t="s">
        <v>30</v>
      </c>
      <c r="AC1086" t="s">
        <v>6971</v>
      </c>
      <c r="AD1086" t="s">
        <v>6972</v>
      </c>
      <c r="AE1086" t="s">
        <v>6973</v>
      </c>
      <c r="AF1086" t="s">
        <v>6974</v>
      </c>
    </row>
    <row r="1087" spans="1:32" ht="12.75">
      <c r="A1087" t="s">
        <v>6975</v>
      </c>
      <c r="B1087">
        <f>SUM(C1087:K1087)+M1087+P1087+Q1087</f>
        <v>1</v>
      </c>
      <c r="L1087">
        <f>K1087*S1087</f>
        <v>0</v>
      </c>
      <c r="O1087">
        <f>(I1087+Q1087-I1087*Q1087)*N1087</f>
        <v>0</v>
      </c>
      <c r="Q1087">
        <v>1</v>
      </c>
      <c r="S1087">
        <v>1</v>
      </c>
      <c r="T1087">
        <v>1</v>
      </c>
      <c r="U1087" s="5">
        <v>44372</v>
      </c>
      <c r="V1087" t="s">
        <v>2737</v>
      </c>
      <c r="X1087" t="s">
        <v>30</v>
      </c>
      <c r="Y1087" t="s">
        <v>30</v>
      </c>
      <c r="Z1087">
        <v>0</v>
      </c>
      <c r="AA1087" t="s">
        <v>6976</v>
      </c>
      <c r="AB1087" t="s">
        <v>30</v>
      </c>
      <c r="AC1087" t="s">
        <v>6977</v>
      </c>
      <c r="AD1087" t="s">
        <v>6978</v>
      </c>
      <c r="AE1087" t="s">
        <v>6979</v>
      </c>
      <c r="AF1087" t="s">
        <v>6980</v>
      </c>
    </row>
    <row r="1088" spans="1:32" ht="12.75">
      <c r="A1088" t="s">
        <v>6981</v>
      </c>
      <c r="B1088">
        <f>SUM(C1088:K1088)+M1088+P1088+Q1088</f>
        <v>1</v>
      </c>
      <c r="L1088">
        <f>K1088*S1088</f>
        <v>0</v>
      </c>
      <c r="O1088">
        <f>(I1088+Q1088-I1088*Q1088)*N1088</f>
        <v>0</v>
      </c>
      <c r="Q1088">
        <v>1</v>
      </c>
      <c r="S1088">
        <v>1</v>
      </c>
      <c r="T1088">
        <v>1</v>
      </c>
      <c r="U1088" s="5">
        <v>44372</v>
      </c>
      <c r="V1088" t="s">
        <v>2737</v>
      </c>
      <c r="X1088" t="s">
        <v>30</v>
      </c>
      <c r="Y1088" t="s">
        <v>30</v>
      </c>
      <c r="Z1088">
        <v>0</v>
      </c>
      <c r="AA1088" t="s">
        <v>6982</v>
      </c>
      <c r="AB1088" t="s">
        <v>30</v>
      </c>
      <c r="AC1088" t="s">
        <v>6983</v>
      </c>
      <c r="AD1088" t="s">
        <v>6984</v>
      </c>
      <c r="AE1088" t="s">
        <v>6985</v>
      </c>
      <c r="AF1088" t="s">
        <v>6986</v>
      </c>
    </row>
    <row r="1089" spans="1:32" ht="12.75">
      <c r="A1089" t="s">
        <v>6987</v>
      </c>
      <c r="B1089">
        <f>SUM(C1089:K1089)+M1089+P1089+Q1089</f>
        <v>1</v>
      </c>
      <c r="L1089">
        <f>K1089*S1089</f>
        <v>0</v>
      </c>
      <c r="O1089">
        <f>(I1089+Q1089-I1089*Q1089)*N1089</f>
        <v>0</v>
      </c>
      <c r="Q1089">
        <v>1</v>
      </c>
      <c r="S1089">
        <v>1</v>
      </c>
      <c r="T1089">
        <v>1</v>
      </c>
      <c r="U1089" s="5">
        <v>44372</v>
      </c>
      <c r="V1089" t="s">
        <v>2737</v>
      </c>
      <c r="X1089" t="s">
        <v>30</v>
      </c>
      <c r="Y1089" t="s">
        <v>30</v>
      </c>
      <c r="Z1089">
        <v>1</v>
      </c>
      <c r="AA1089" t="s">
        <v>6988</v>
      </c>
      <c r="AB1089" t="s">
        <v>30</v>
      </c>
      <c r="AC1089" t="s">
        <v>6989</v>
      </c>
      <c r="AD1089" t="s">
        <v>6990</v>
      </c>
      <c r="AE1089" t="s">
        <v>6991</v>
      </c>
      <c r="AF1089" t="s">
        <v>6992</v>
      </c>
    </row>
    <row r="1090" spans="1:32" ht="12.75">
      <c r="A1090" t="s">
        <v>6993</v>
      </c>
      <c r="B1090">
        <f>SUM(C1090:K1090)+M1090+P1090+Q1090</f>
        <v>1</v>
      </c>
      <c r="L1090">
        <f>K1090*S1090</f>
        <v>0</v>
      </c>
      <c r="O1090">
        <f>(I1090+Q1090-I1090*Q1090)*N1090</f>
        <v>0</v>
      </c>
      <c r="Q1090">
        <v>1</v>
      </c>
      <c r="S1090">
        <v>1</v>
      </c>
      <c r="T1090">
        <v>1</v>
      </c>
      <c r="U1090" s="5">
        <v>44372</v>
      </c>
      <c r="V1090" t="s">
        <v>2737</v>
      </c>
      <c r="X1090" t="s">
        <v>30</v>
      </c>
      <c r="Y1090" t="s">
        <v>30</v>
      </c>
      <c r="Z1090">
        <v>0</v>
      </c>
      <c r="AA1090" t="s">
        <v>6994</v>
      </c>
      <c r="AB1090" t="s">
        <v>30</v>
      </c>
      <c r="AC1090" t="s">
        <v>6995</v>
      </c>
      <c r="AD1090" t="s">
        <v>6996</v>
      </c>
      <c r="AE1090" t="s">
        <v>6997</v>
      </c>
      <c r="AF1090" t="s">
        <v>6998</v>
      </c>
    </row>
    <row r="1091" spans="1:32" ht="12.75">
      <c r="A1091" t="s">
        <v>6999</v>
      </c>
      <c r="B1091">
        <f>SUM(C1091:K1091)+M1091+P1091+Q1091</f>
        <v>1</v>
      </c>
      <c r="L1091">
        <f>K1091*S1091</f>
        <v>0</v>
      </c>
      <c r="O1091">
        <f>(I1091+Q1091-I1091*Q1091)*N1091</f>
        <v>0</v>
      </c>
      <c r="Q1091">
        <v>1</v>
      </c>
      <c r="S1091">
        <v>1</v>
      </c>
      <c r="T1091">
        <v>1</v>
      </c>
      <c r="U1091" s="5">
        <v>44372</v>
      </c>
      <c r="V1091" t="s">
        <v>2737</v>
      </c>
      <c r="X1091" t="s">
        <v>30</v>
      </c>
      <c r="Y1091" t="s">
        <v>30</v>
      </c>
      <c r="Z1091">
        <v>0</v>
      </c>
      <c r="AA1091" t="s">
        <v>7000</v>
      </c>
      <c r="AB1091" t="s">
        <v>30</v>
      </c>
      <c r="AC1091" t="s">
        <v>7001</v>
      </c>
      <c r="AD1091" t="s">
        <v>7002</v>
      </c>
      <c r="AE1091" t="s">
        <v>7003</v>
      </c>
      <c r="AF1091" t="s">
        <v>7004</v>
      </c>
    </row>
    <row r="1092" spans="1:32" ht="12.75">
      <c r="A1092" t="s">
        <v>7005</v>
      </c>
      <c r="B1092">
        <f>SUM(C1092:K1092)+M1092+P1092+Q1092</f>
        <v>1</v>
      </c>
      <c r="L1092">
        <f>K1092*S1092</f>
        <v>0</v>
      </c>
      <c r="O1092">
        <f>(I1092+Q1092-I1092*Q1092)*N1092</f>
        <v>0</v>
      </c>
      <c r="Q1092">
        <v>1</v>
      </c>
      <c r="S1092">
        <v>1</v>
      </c>
      <c r="T1092">
        <v>1</v>
      </c>
      <c r="U1092" s="5">
        <v>44372</v>
      </c>
      <c r="V1092" t="s">
        <v>2737</v>
      </c>
      <c r="X1092" t="s">
        <v>30</v>
      </c>
      <c r="Y1092" t="s">
        <v>30</v>
      </c>
      <c r="Z1092">
        <v>0</v>
      </c>
      <c r="AA1092" t="s">
        <v>7006</v>
      </c>
      <c r="AB1092" t="s">
        <v>30</v>
      </c>
      <c r="AC1092" t="s">
        <v>7007</v>
      </c>
      <c r="AD1092" t="s">
        <v>7008</v>
      </c>
      <c r="AE1092" t="s">
        <v>7009</v>
      </c>
      <c r="AF1092" t="s">
        <v>7010</v>
      </c>
    </row>
    <row r="1093" spans="1:32" ht="12.75">
      <c r="A1093" t="s">
        <v>7011</v>
      </c>
      <c r="B1093">
        <f>SUM(C1093:K1093)+M1093+P1093+Q1093</f>
        <v>1</v>
      </c>
      <c r="L1093">
        <f>K1093*S1093</f>
        <v>0</v>
      </c>
      <c r="O1093">
        <f>(I1093+Q1093-I1093*Q1093)*N1093</f>
        <v>0</v>
      </c>
      <c r="Q1093">
        <v>1</v>
      </c>
      <c r="S1093">
        <v>1</v>
      </c>
      <c r="T1093">
        <v>1</v>
      </c>
      <c r="U1093" s="5">
        <v>44372</v>
      </c>
      <c r="V1093" t="s">
        <v>2737</v>
      </c>
      <c r="X1093" t="s">
        <v>30</v>
      </c>
      <c r="Y1093" t="s">
        <v>30</v>
      </c>
      <c r="Z1093">
        <v>0</v>
      </c>
      <c r="AA1093" t="s">
        <v>7012</v>
      </c>
      <c r="AB1093" t="s">
        <v>30</v>
      </c>
      <c r="AC1093" t="s">
        <v>7013</v>
      </c>
      <c r="AD1093" t="s">
        <v>7014</v>
      </c>
      <c r="AE1093" t="s">
        <v>7015</v>
      </c>
      <c r="AF1093" t="s">
        <v>7016</v>
      </c>
    </row>
    <row r="1094" spans="1:32" ht="12.75">
      <c r="A1094" t="s">
        <v>7017</v>
      </c>
      <c r="B1094">
        <f>SUM(C1094:K1094)+M1094+P1094+Q1094</f>
        <v>1</v>
      </c>
      <c r="L1094">
        <f>K1094*S1094</f>
        <v>0</v>
      </c>
      <c r="O1094">
        <f>(I1094+Q1094-I1094*Q1094)*N1094</f>
        <v>0</v>
      </c>
      <c r="Q1094">
        <v>1</v>
      </c>
      <c r="S1094">
        <v>1</v>
      </c>
      <c r="T1094">
        <v>1</v>
      </c>
      <c r="U1094" s="5">
        <v>44372</v>
      </c>
      <c r="V1094" t="s">
        <v>2737</v>
      </c>
      <c r="X1094" t="s">
        <v>30</v>
      </c>
      <c r="Y1094" t="s">
        <v>30</v>
      </c>
      <c r="Z1094">
        <v>0</v>
      </c>
      <c r="AA1094" t="s">
        <v>7018</v>
      </c>
      <c r="AB1094" t="s">
        <v>30</v>
      </c>
      <c r="AC1094" t="s">
        <v>7019</v>
      </c>
      <c r="AD1094" t="s">
        <v>7020</v>
      </c>
      <c r="AE1094" t="s">
        <v>7021</v>
      </c>
      <c r="AF1094" t="s">
        <v>7022</v>
      </c>
    </row>
    <row r="1095" spans="1:32" ht="12.75">
      <c r="A1095" t="s">
        <v>7023</v>
      </c>
      <c r="B1095">
        <f>SUM(C1095:K1095)+M1095+P1095+Q1095</f>
        <v>1</v>
      </c>
      <c r="L1095">
        <f>K1095*S1095</f>
        <v>0</v>
      </c>
      <c r="O1095">
        <f>(I1095+Q1095-I1095*Q1095)*N1095</f>
        <v>0</v>
      </c>
      <c r="Q1095">
        <v>1</v>
      </c>
      <c r="S1095">
        <v>1</v>
      </c>
      <c r="T1095">
        <v>1</v>
      </c>
      <c r="U1095" s="5">
        <v>44372</v>
      </c>
      <c r="V1095" t="s">
        <v>2737</v>
      </c>
      <c r="X1095" t="s">
        <v>30</v>
      </c>
      <c r="Y1095" t="s">
        <v>30</v>
      </c>
      <c r="Z1095">
        <v>0</v>
      </c>
      <c r="AA1095" t="s">
        <v>7024</v>
      </c>
      <c r="AB1095" t="s">
        <v>30</v>
      </c>
      <c r="AC1095" t="s">
        <v>7025</v>
      </c>
      <c r="AD1095" t="s">
        <v>7026</v>
      </c>
      <c r="AE1095" t="s">
        <v>7027</v>
      </c>
      <c r="AF1095" t="s">
        <v>7028</v>
      </c>
    </row>
    <row r="1096" spans="1:32" ht="12.75">
      <c r="A1096" t="s">
        <v>7029</v>
      </c>
      <c r="B1096">
        <f>SUM(C1096:K1096)+M1096+P1096+Q1096</f>
        <v>1</v>
      </c>
      <c r="L1096">
        <f>K1096*S1096</f>
        <v>0</v>
      </c>
      <c r="M1096">
        <v>1</v>
      </c>
      <c r="O1096">
        <f>(I1096+Q1096-I1096*Q1096)*N1096</f>
        <v>0</v>
      </c>
      <c r="S1096">
        <v>1</v>
      </c>
      <c r="T1096">
        <v>1</v>
      </c>
      <c r="U1096" s="5">
        <v>44372</v>
      </c>
      <c r="V1096" t="s">
        <v>2737</v>
      </c>
      <c r="X1096" t="s">
        <v>30</v>
      </c>
      <c r="Y1096" t="s">
        <v>30</v>
      </c>
      <c r="Z1096">
        <v>1</v>
      </c>
      <c r="AA1096" t="s">
        <v>7030</v>
      </c>
      <c r="AB1096" t="s">
        <v>30</v>
      </c>
      <c r="AC1096" t="s">
        <v>7031</v>
      </c>
      <c r="AD1096" t="s">
        <v>7032</v>
      </c>
      <c r="AE1096" t="s">
        <v>7033</v>
      </c>
      <c r="AF1096" t="s">
        <v>7034</v>
      </c>
    </row>
    <row r="1097" spans="1:32" ht="12.75">
      <c r="A1097" t="s">
        <v>7035</v>
      </c>
      <c r="B1097">
        <f>SUM(C1097:K1097)+M1097+P1097+Q1097</f>
        <v>1</v>
      </c>
      <c r="L1097">
        <f>K1097*S1097</f>
        <v>0</v>
      </c>
      <c r="M1097">
        <v>1</v>
      </c>
      <c r="O1097">
        <f>(I1097+Q1097-I1097*Q1097)*N1097</f>
        <v>0</v>
      </c>
      <c r="S1097">
        <v>1</v>
      </c>
      <c r="T1097">
        <v>1</v>
      </c>
      <c r="U1097" s="5">
        <v>44372</v>
      </c>
      <c r="V1097" t="s">
        <v>2737</v>
      </c>
      <c r="X1097" t="s">
        <v>30</v>
      </c>
      <c r="Y1097" t="s">
        <v>30</v>
      </c>
      <c r="Z1097">
        <v>0</v>
      </c>
      <c r="AA1097" t="s">
        <v>7036</v>
      </c>
      <c r="AB1097" t="s">
        <v>30</v>
      </c>
      <c r="AC1097" t="s">
        <v>7037</v>
      </c>
      <c r="AD1097" t="s">
        <v>7038</v>
      </c>
      <c r="AE1097" t="s">
        <v>7039</v>
      </c>
      <c r="AF1097" t="s">
        <v>7040</v>
      </c>
    </row>
    <row r="1098" spans="1:32" ht="12.75">
      <c r="A1098" t="s">
        <v>7041</v>
      </c>
      <c r="B1098">
        <f>SUM(C1098:K1098)+M1098+P1098+Q1098</f>
        <v>1</v>
      </c>
      <c r="L1098">
        <f>K1098*S1098</f>
        <v>0</v>
      </c>
      <c r="O1098">
        <f>(I1098+Q1098-I1098*Q1098)*N1098</f>
        <v>0</v>
      </c>
      <c r="Q1098">
        <v>1</v>
      </c>
      <c r="S1098">
        <v>1</v>
      </c>
      <c r="T1098">
        <v>1</v>
      </c>
      <c r="U1098" s="5">
        <v>44372</v>
      </c>
      <c r="V1098" t="s">
        <v>2737</v>
      </c>
      <c r="X1098" t="s">
        <v>30</v>
      </c>
      <c r="Y1098" t="s">
        <v>30</v>
      </c>
      <c r="Z1098">
        <v>0</v>
      </c>
      <c r="AA1098" t="s">
        <v>7042</v>
      </c>
      <c r="AB1098" t="s">
        <v>30</v>
      </c>
      <c r="AC1098" t="s">
        <v>7043</v>
      </c>
      <c r="AD1098" t="s">
        <v>7044</v>
      </c>
      <c r="AE1098" t="s">
        <v>7045</v>
      </c>
      <c r="AF1098" t="s">
        <v>7046</v>
      </c>
    </row>
    <row r="1099" spans="1:32" ht="12.75">
      <c r="A1099" t="s">
        <v>7047</v>
      </c>
      <c r="B1099">
        <f>SUM(C1099:K1099)+M1099+P1099+Q1099</f>
        <v>1</v>
      </c>
      <c r="L1099">
        <f>K1099*S1099</f>
        <v>0</v>
      </c>
      <c r="O1099">
        <f>(I1099+Q1099-I1099*Q1099)*N1099</f>
        <v>0</v>
      </c>
      <c r="Q1099">
        <v>1</v>
      </c>
      <c r="S1099">
        <v>1</v>
      </c>
      <c r="T1099">
        <v>1</v>
      </c>
      <c r="U1099" s="5">
        <v>44372</v>
      </c>
      <c r="V1099" t="s">
        <v>2737</v>
      </c>
      <c r="X1099" t="s">
        <v>30</v>
      </c>
      <c r="Y1099" t="s">
        <v>30</v>
      </c>
      <c r="Z1099">
        <v>0</v>
      </c>
      <c r="AA1099" t="s">
        <v>7048</v>
      </c>
      <c r="AB1099" t="s">
        <v>30</v>
      </c>
      <c r="AC1099" t="s">
        <v>7049</v>
      </c>
      <c r="AD1099" t="s">
        <v>7050</v>
      </c>
      <c r="AE1099" t="s">
        <v>7051</v>
      </c>
      <c r="AF1099" t="s">
        <v>7052</v>
      </c>
    </row>
    <row r="1100" spans="1:32" ht="12.75">
      <c r="A1100" t="s">
        <v>7053</v>
      </c>
      <c r="B1100">
        <f>SUM(C1100:K1100)+M1100+P1100+Q1100</f>
        <v>1</v>
      </c>
      <c r="L1100">
        <f>K1100*S1100</f>
        <v>0</v>
      </c>
      <c r="O1100">
        <f>(I1100+Q1100-I1100*Q1100)*N1100</f>
        <v>0</v>
      </c>
      <c r="Q1100">
        <v>1</v>
      </c>
      <c r="S1100">
        <v>1</v>
      </c>
      <c r="T1100">
        <v>1</v>
      </c>
      <c r="U1100" s="5">
        <v>44372</v>
      </c>
      <c r="V1100" t="s">
        <v>2737</v>
      </c>
      <c r="X1100" t="s">
        <v>30</v>
      </c>
      <c r="Y1100" t="s">
        <v>30</v>
      </c>
      <c r="Z1100">
        <v>0</v>
      </c>
      <c r="AA1100" t="s">
        <v>7054</v>
      </c>
      <c r="AB1100" t="s">
        <v>30</v>
      </c>
      <c r="AC1100" t="s">
        <v>7055</v>
      </c>
      <c r="AD1100" t="s">
        <v>7056</v>
      </c>
      <c r="AE1100" t="s">
        <v>7057</v>
      </c>
      <c r="AF1100" t="s">
        <v>7058</v>
      </c>
    </row>
    <row r="1101" spans="1:32" ht="12.75">
      <c r="A1101" t="s">
        <v>7059</v>
      </c>
      <c r="B1101">
        <f>SUM(C1101:K1101)+M1101+P1101+Q1101</f>
        <v>1</v>
      </c>
      <c r="L1101">
        <f>K1101*S1101</f>
        <v>0</v>
      </c>
      <c r="O1101">
        <f>(I1101+Q1101-I1101*Q1101)*N1101</f>
        <v>0</v>
      </c>
      <c r="Q1101">
        <v>1</v>
      </c>
      <c r="S1101">
        <v>1</v>
      </c>
      <c r="T1101">
        <v>1</v>
      </c>
      <c r="U1101" s="5">
        <v>44372</v>
      </c>
      <c r="V1101" t="s">
        <v>2737</v>
      </c>
      <c r="X1101" t="s">
        <v>30</v>
      </c>
      <c r="Y1101" t="s">
        <v>30</v>
      </c>
      <c r="Z1101">
        <v>1</v>
      </c>
      <c r="AA1101" t="s">
        <v>7060</v>
      </c>
      <c r="AB1101" t="s">
        <v>30</v>
      </c>
      <c r="AC1101" t="s">
        <v>7061</v>
      </c>
      <c r="AD1101" t="s">
        <v>7062</v>
      </c>
      <c r="AE1101" t="s">
        <v>7063</v>
      </c>
      <c r="AF1101" t="s">
        <v>7064</v>
      </c>
    </row>
    <row r="1102" spans="1:32" ht="12.75">
      <c r="A1102" t="s">
        <v>7065</v>
      </c>
      <c r="B1102">
        <f>SUM(C1102:K1102)+M1102+P1102+Q1102</f>
        <v>1</v>
      </c>
      <c r="L1102">
        <f>K1102*S1102</f>
        <v>0</v>
      </c>
      <c r="O1102">
        <f>(I1102+Q1102-I1102*Q1102)*N1102</f>
        <v>0</v>
      </c>
      <c r="Q1102">
        <v>1</v>
      </c>
      <c r="S1102">
        <v>1</v>
      </c>
      <c r="T1102">
        <v>1</v>
      </c>
      <c r="U1102" s="5">
        <v>44372</v>
      </c>
      <c r="V1102" t="s">
        <v>2737</v>
      </c>
      <c r="X1102" t="s">
        <v>30</v>
      </c>
      <c r="Y1102" t="s">
        <v>30</v>
      </c>
      <c r="Z1102">
        <v>1</v>
      </c>
      <c r="AA1102" t="s">
        <v>7066</v>
      </c>
      <c r="AB1102" t="s">
        <v>30</v>
      </c>
      <c r="AC1102" t="s">
        <v>7067</v>
      </c>
      <c r="AD1102" t="s">
        <v>7068</v>
      </c>
      <c r="AE1102" t="s">
        <v>7069</v>
      </c>
      <c r="AF1102" t="s">
        <v>7070</v>
      </c>
    </row>
    <row r="1103" spans="1:32" ht="12.75">
      <c r="A1103" t="s">
        <v>7071</v>
      </c>
      <c r="B1103">
        <f>SUM(C1103:K1103)+M1103+P1103+Q1103</f>
        <v>1</v>
      </c>
      <c r="L1103">
        <f>K1103*S1103</f>
        <v>0</v>
      </c>
      <c r="O1103">
        <f>(I1103+Q1103-I1103*Q1103)*N1103</f>
        <v>0</v>
      </c>
      <c r="Q1103">
        <v>1</v>
      </c>
      <c r="S1103">
        <v>1</v>
      </c>
      <c r="T1103">
        <v>1</v>
      </c>
      <c r="U1103" s="5">
        <v>44372</v>
      </c>
      <c r="V1103" t="s">
        <v>2737</v>
      </c>
      <c r="X1103" t="s">
        <v>30</v>
      </c>
      <c r="Y1103" t="s">
        <v>30</v>
      </c>
      <c r="Z1103">
        <v>0</v>
      </c>
      <c r="AA1103" t="s">
        <v>7072</v>
      </c>
      <c r="AB1103" t="s">
        <v>30</v>
      </c>
      <c r="AC1103" t="s">
        <v>7073</v>
      </c>
      <c r="AD1103" t="s">
        <v>7074</v>
      </c>
      <c r="AE1103" t="s">
        <v>7075</v>
      </c>
      <c r="AF1103" t="s">
        <v>7076</v>
      </c>
    </row>
    <row r="1104" spans="1:32" ht="12.75">
      <c r="A1104" t="s">
        <v>7077</v>
      </c>
      <c r="B1104">
        <f>SUM(C1104:K1104)+M1104+P1104+Q1104</f>
        <v>1</v>
      </c>
      <c r="L1104">
        <f>K1104*S1104</f>
        <v>0</v>
      </c>
      <c r="O1104">
        <f>(I1104+Q1104-I1104*Q1104)*N1104</f>
        <v>0</v>
      </c>
      <c r="Q1104">
        <v>1</v>
      </c>
      <c r="S1104">
        <v>1</v>
      </c>
      <c r="T1104">
        <v>1</v>
      </c>
      <c r="U1104" s="5">
        <v>44372</v>
      </c>
      <c r="V1104" t="s">
        <v>2737</v>
      </c>
      <c r="X1104" t="s">
        <v>30</v>
      </c>
      <c r="Y1104" t="s">
        <v>30</v>
      </c>
      <c r="Z1104">
        <v>0</v>
      </c>
      <c r="AA1104" t="s">
        <v>7078</v>
      </c>
      <c r="AB1104" t="s">
        <v>30</v>
      </c>
      <c r="AC1104" t="s">
        <v>7079</v>
      </c>
      <c r="AD1104" t="s">
        <v>7080</v>
      </c>
      <c r="AE1104" t="s">
        <v>7081</v>
      </c>
      <c r="AF1104" t="s">
        <v>7082</v>
      </c>
    </row>
    <row r="1105" spans="1:32" ht="12.75">
      <c r="A1105" t="s">
        <v>7083</v>
      </c>
      <c r="B1105">
        <f>SUM(C1105:K1105)+M1105+P1105+Q1105</f>
        <v>1</v>
      </c>
      <c r="C1105">
        <v>1</v>
      </c>
      <c r="L1105">
        <f>K1105*S1105</f>
        <v>0</v>
      </c>
      <c r="O1105">
        <f>(I1105+Q1105-I1105*Q1105)*N1105</f>
        <v>0</v>
      </c>
      <c r="S1105">
        <v>1</v>
      </c>
      <c r="T1105">
        <v>1</v>
      </c>
      <c r="U1105" s="5">
        <v>44267</v>
      </c>
      <c r="V1105" t="s">
        <v>531</v>
      </c>
      <c r="X1105">
        <v>7</v>
      </c>
      <c r="Y1105" t="s">
        <v>30</v>
      </c>
      <c r="Z1105">
        <v>0</v>
      </c>
      <c r="AA1105" t="s">
        <v>7084</v>
      </c>
      <c r="AB1105" t="s">
        <v>30</v>
      </c>
      <c r="AC1105" t="s">
        <v>7085</v>
      </c>
      <c r="AD1105" t="s">
        <v>7086</v>
      </c>
      <c r="AE1105" t="s">
        <v>7087</v>
      </c>
      <c r="AF1105" t="s">
        <v>7088</v>
      </c>
    </row>
    <row r="1106" spans="1:32" ht="12.75">
      <c r="A1106" t="s">
        <v>7089</v>
      </c>
      <c r="B1106">
        <f>SUM(C1106:K1106)+M1106+P1106+Q1106</f>
        <v>1</v>
      </c>
      <c r="O1106">
        <f>(I1106+Q1106-I1106*Q1106)*N1106</f>
        <v>0</v>
      </c>
      <c r="Q1106">
        <v>1</v>
      </c>
      <c r="S1106">
        <v>1</v>
      </c>
      <c r="T1106">
        <v>1</v>
      </c>
      <c r="U1106" s="5">
        <v>44369</v>
      </c>
      <c r="V1106" t="s">
        <v>7090</v>
      </c>
      <c r="X1106" t="s">
        <v>30</v>
      </c>
      <c r="Y1106" t="s">
        <v>30</v>
      </c>
      <c r="Z1106">
        <v>1</v>
      </c>
      <c r="AA1106" t="s">
        <v>7091</v>
      </c>
      <c r="AB1106" t="s">
        <v>30</v>
      </c>
      <c r="AC1106" t="s">
        <v>7092</v>
      </c>
      <c r="AD1106" t="s">
        <v>7093</v>
      </c>
      <c r="AE1106" t="s">
        <v>7094</v>
      </c>
      <c r="AF1106" t="s">
        <v>7095</v>
      </c>
    </row>
    <row r="1107" ht="12.75">
      <c r="AB1107" t="s">
        <v>30</v>
      </c>
    </row>
    <row r="1108" ht="12.75">
      <c r="AB1108" t="s">
        <v>30</v>
      </c>
    </row>
    <row r="1109" ht="12.75">
      <c r="AB1109" t="s">
        <v>30</v>
      </c>
    </row>
    <row r="1110" ht="12.75">
      <c r="AB1110" t="s">
        <v>30</v>
      </c>
    </row>
    <row r="1111" ht="12.75">
      <c r="AB1111" t="s">
        <v>30</v>
      </c>
    </row>
    <row r="1112" ht="12.75">
      <c r="AB1112" t="s">
        <v>30</v>
      </c>
    </row>
    <row r="1113" ht="12.75">
      <c r="AB1113" t="s">
        <v>30</v>
      </c>
    </row>
    <row r="1114" ht="12.75">
      <c r="AB1114" t="s">
        <v>30</v>
      </c>
    </row>
    <row r="1115" ht="12.75">
      <c r="AB1115" t="s">
        <v>30</v>
      </c>
    </row>
    <row r="1116" ht="12.75">
      <c r="AB1116" t="s">
        <v>30</v>
      </c>
    </row>
    <row r="1117" ht="12.75">
      <c r="AB1117" t="s">
        <v>30</v>
      </c>
    </row>
    <row r="1118" ht="12.75">
      <c r="AB1118" t="s">
        <v>30</v>
      </c>
    </row>
    <row r="1119" ht="12.75">
      <c r="AB1119" t="s">
        <v>30</v>
      </c>
    </row>
    <row r="1120" ht="12.75">
      <c r="AB1120" t="s">
        <v>30</v>
      </c>
    </row>
    <row r="1121" ht="12.75">
      <c r="AB1121" t="s">
        <v>30</v>
      </c>
    </row>
    <row r="1122" ht="12.75">
      <c r="AB1122" t="s">
        <v>30</v>
      </c>
    </row>
    <row r="1123" ht="12.75">
      <c r="AB1123" t="s">
        <v>30</v>
      </c>
    </row>
    <row r="1124" ht="12.75">
      <c r="AB1124" t="s">
        <v>30</v>
      </c>
    </row>
    <row r="1125" ht="12.75">
      <c r="AB1125" t="s">
        <v>30</v>
      </c>
    </row>
    <row r="1126" ht="12.75">
      <c r="AB1126" t="s">
        <v>30</v>
      </c>
    </row>
    <row r="1127" ht="12.75">
      <c r="AB1127" t="s">
        <v>30</v>
      </c>
    </row>
    <row r="1128" ht="12.75">
      <c r="AB1128" t="s">
        <v>30</v>
      </c>
    </row>
    <row r="1129" ht="12.75">
      <c r="AB1129" t="s">
        <v>30</v>
      </c>
    </row>
    <row r="1130" ht="12.75">
      <c r="AB1130" t="s">
        <v>30</v>
      </c>
    </row>
    <row r="1131" ht="12.75">
      <c r="AB1131" t="s">
        <v>30</v>
      </c>
    </row>
    <row r="1132" ht="12.75">
      <c r="AB1132" t="s">
        <v>30</v>
      </c>
    </row>
    <row r="1133" ht="12.75">
      <c r="AB1133" t="s">
        <v>30</v>
      </c>
    </row>
    <row r="1134" ht="12.75">
      <c r="AB1134" t="s">
        <v>30</v>
      </c>
    </row>
    <row r="1135" ht="12.75">
      <c r="AB1135" t="s">
        <v>30</v>
      </c>
    </row>
    <row r="1136" ht="12.75">
      <c r="AB1136" t="s">
        <v>30</v>
      </c>
    </row>
    <row r="1137" ht="12.75">
      <c r="AB1137" t="s">
        <v>30</v>
      </c>
    </row>
    <row r="1138" ht="12.75">
      <c r="AB1138" t="s">
        <v>30</v>
      </c>
    </row>
    <row r="1139" ht="12.75">
      <c r="AB1139" t="s">
        <v>30</v>
      </c>
    </row>
    <row r="1140" ht="12.75">
      <c r="AB1140" t="s">
        <v>30</v>
      </c>
    </row>
    <row r="1141" ht="12.75">
      <c r="AB1141" t="s">
        <v>30</v>
      </c>
    </row>
    <row r="1142" ht="12.75">
      <c r="AB1142" t="s">
        <v>30</v>
      </c>
    </row>
    <row r="1143" ht="12.75">
      <c r="AB1143" t="s">
        <v>30</v>
      </c>
    </row>
    <row r="1144" ht="12.75">
      <c r="AB1144" t="s">
        <v>30</v>
      </c>
    </row>
    <row r="1145" ht="12.75">
      <c r="AB1145" t="s">
        <v>30</v>
      </c>
    </row>
    <row r="1146" ht="12.75">
      <c r="AB1146" t="s">
        <v>30</v>
      </c>
    </row>
    <row r="1147" ht="12.75">
      <c r="AB1147" t="s">
        <v>30</v>
      </c>
    </row>
    <row r="1148" ht="12.75">
      <c r="AB1148" t="s">
        <v>30</v>
      </c>
    </row>
    <row r="1149" ht="12.75">
      <c r="AB1149" t="s">
        <v>30</v>
      </c>
    </row>
    <row r="1150" ht="12.75">
      <c r="AB1150" t="s">
        <v>30</v>
      </c>
    </row>
    <row r="1151" ht="12.75">
      <c r="AB1151" t="s">
        <v>30</v>
      </c>
    </row>
    <row r="1152" ht="12.75">
      <c r="AB1152" t="s">
        <v>30</v>
      </c>
    </row>
    <row r="1153" ht="12.75">
      <c r="AB1153" t="s">
        <v>30</v>
      </c>
    </row>
    <row r="1154" ht="12.75">
      <c r="AB1154" t="s">
        <v>30</v>
      </c>
    </row>
    <row r="1155" ht="12.75">
      <c r="AB1155" t="s">
        <v>30</v>
      </c>
    </row>
    <row r="1156" ht="12.75">
      <c r="AB1156" t="s">
        <v>30</v>
      </c>
    </row>
    <row r="1157" ht="12.75">
      <c r="AB1157" t="s">
        <v>30</v>
      </c>
    </row>
    <row r="1158" ht="12.75">
      <c r="AB1158" t="s">
        <v>30</v>
      </c>
    </row>
    <row r="1159" ht="12.75">
      <c r="AB1159" t="s">
        <v>30</v>
      </c>
    </row>
    <row r="1160" ht="12.75">
      <c r="AB1160" t="s">
        <v>30</v>
      </c>
    </row>
    <row r="1161" ht="12.75">
      <c r="AB1161" t="s">
        <v>30</v>
      </c>
    </row>
    <row r="1162" ht="12.75">
      <c r="AB1162" t="s">
        <v>30</v>
      </c>
    </row>
    <row r="1163" ht="12.75">
      <c r="AB1163" t="s">
        <v>30</v>
      </c>
    </row>
    <row r="1164" ht="12.75">
      <c r="AB1164" t="s">
        <v>30</v>
      </c>
    </row>
    <row r="1165" ht="12.75">
      <c r="AB1165" t="s">
        <v>30</v>
      </c>
    </row>
    <row r="1166" ht="12.75">
      <c r="AB1166" t="s">
        <v>30</v>
      </c>
    </row>
  </sheetData>
  <sheetProtection selectLockedCells="1" selectUnlockedCells="1"/>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Roman,Standaard"&amp;12&amp;A</oddHeader>
    <oddFooter>&amp;C&amp;"Times New Roman,Standaard"&amp;12Pagina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Eigenaar</cp:lastModifiedBy>
  <dcterms:modified xsi:type="dcterms:W3CDTF">2021-08-05T14:17:01Z</dcterms:modified>
  <cp:category/>
  <cp:version/>
  <cp:contentType/>
  <cp:contentStatus/>
</cp:coreProperties>
</file>